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75" windowWidth="12120" windowHeight="9120" tabRatio="214" activeTab="0"/>
  </bookViews>
  <sheets>
    <sheet name="DPCL 34 - Dir.coro e comp. cor." sheetId="1" r:id="rId1"/>
    <sheet name="Foglio2" sheetId="2" r:id="rId2"/>
    <sheet name="Foglio3" sheetId="3" r:id="rId3"/>
  </sheets>
  <definedNames/>
  <calcPr fullCalcOnLoad="1"/>
</workbook>
</file>

<file path=xl/sharedStrings.xml><?xml version="1.0" encoding="utf-8"?>
<sst xmlns="http://schemas.openxmlformats.org/spreadsheetml/2006/main" count="113" uniqueCount="72">
  <si>
    <r>
      <t xml:space="preserve">Al termine degli studi relativi al Diploma Accademico di primo livello in </t>
    </r>
    <r>
      <rPr>
        <b/>
        <sz val="10"/>
        <rFont val="Arial"/>
        <family val="2"/>
      </rPr>
      <t>Direzione di coro e composizione corale</t>
    </r>
    <r>
      <rPr>
        <sz val="10"/>
        <rFont val="Arial"/>
        <family val="2"/>
      </rPr>
      <t xml:space="preserve"> gli studenti devono aver acquisito competenze tecniche e culturali specifiche tali da consentire loro di realizzare concretamente la propria idea artistica. A tal fine sarà dato particolare rilievo allo studio delleprincipali tecniche e dei linguaggi compositivi più rappresentativi di epoche storiche differenti.Adeguate competenze devono essere acquisite nell'ambito della composizione riferita allo specifico della vocalità corale. Particolare rilievo riveste lo studio della tecnica direttoriale nella sua pratica e nei suoi riferimenti storici. Tali obiettivi dovranno essere raggiunti anche favorendo lo sviluppo della capacità percettiva dell’udito e di memorizzazione e con l’acquisizione di specifiche conoscenze relative ai modelli organizzativi, compositivi ed analitici della musica e alla loro evoluzione storica.Specifica cura dovrà essere dedicata all’acquisizione di adeguate tecniche di controllo posturale ed emozionale. Al termine del Triennio gli studenti devono aver acquisito una conoscenza approfondita degli aspetti stilistici, storici ed estetici generali e relativi al proprio specifico ambito della direzione di coro. 
È obiettivo formativo del corso anche l'acquisizione di adeguate competenze nel campo dell'informatica musicale nonché  
quelle relative ad una seconda  lingua comunitaria  
</t>
    </r>
  </si>
  <si>
    <r>
      <t xml:space="preserve">CONSERVATORIO "L.REFICE" DI FROSINONE
DIPARTIMENTO DI TEORIA E ANALISI, COMPOSIZIONE E DIREZIONE
SCUOLA DI MUSICA CORALE E DIREZIONE DI CORO
DCPL 33 CORSO DI DIPLOMA ACCADEMICO DI PRIMO LIVELLO IN </t>
    </r>
    <r>
      <rPr>
        <b/>
        <sz val="12"/>
        <rFont val="Calibri"/>
        <family val="2"/>
      </rPr>
      <t>DIREZIONE DI CORO E COMPOSIZIONE CORALE</t>
    </r>
    <r>
      <rPr>
        <sz val="12"/>
        <rFont val="Calibri"/>
        <family val="2"/>
      </rPr>
      <t xml:space="preserve">
</t>
    </r>
  </si>
  <si>
    <t>E</t>
  </si>
  <si>
    <t>Discipline interpretative d'insieme</t>
  </si>
  <si>
    <t>Discipline interpretative</t>
  </si>
  <si>
    <t>I</t>
  </si>
  <si>
    <t>G</t>
  </si>
  <si>
    <t>ID</t>
  </si>
  <si>
    <t>Attività formative a scelta dello studente</t>
  </si>
  <si>
    <t>CFA obbligatori da conseguire nell’ambito delle attività di base e caratterizzanti: 108</t>
  </si>
  <si>
    <t xml:space="preserve">Il corso offre allo studente possibilità di impiego nei seguenti ambiti:
- Direzione di coro
- Direzione di gruppi corali
- Direzione di gruppi vocali da camera
- Direzione di gruppi vocali sinfonici
- Direzione di gruppi vocali del teatro musicale
</t>
  </si>
  <si>
    <t>Discipline della musica elettronica e delle tecnologie del suono</t>
  </si>
  <si>
    <t>DI BASE</t>
  </si>
  <si>
    <t xml:space="preserve"> Discipline teorico-analitico-pratiche</t>
  </si>
  <si>
    <t>CODL/02
LINGUA STRANIERA COMUNITARIA</t>
  </si>
  <si>
    <t>CODI/20 
Pratica organistica e canto gregoriano</t>
  </si>
  <si>
    <t>Informatica musicale</t>
  </si>
  <si>
    <t>COME/05 
Informatica musicale</t>
  </si>
  <si>
    <t>COID/01 
Direzione di coro e composizione corale</t>
  </si>
  <si>
    <t>Ear Training</t>
  </si>
  <si>
    <t xml:space="preserve">
Composizione corale
</t>
  </si>
  <si>
    <t xml:space="preserve"> Lettura della partitura
</t>
  </si>
  <si>
    <t>COMI/01 
Esercitazioni corali</t>
  </si>
  <si>
    <t>Musica d’insieme vocale e repertorio corale</t>
  </si>
  <si>
    <t>CODM/07
Poesia per musica e drammaturgia musicale</t>
  </si>
  <si>
    <t>tipologia delle attività formative</t>
  </si>
  <si>
    <t>area disciplinare</t>
  </si>
  <si>
    <t>disciplina</t>
  </si>
  <si>
    <t>tip.</t>
  </si>
  <si>
    <t>CFA</t>
  </si>
  <si>
    <t>val.</t>
  </si>
  <si>
    <t>Discipline teorico-analitico-pratiche</t>
  </si>
  <si>
    <t>TOTALI</t>
  </si>
  <si>
    <t>ore</t>
  </si>
  <si>
    <t>CARATTERIZZANTI</t>
  </si>
  <si>
    <t>INTEGRATIVE O AFFINI</t>
  </si>
  <si>
    <t>ULTERIORI</t>
  </si>
  <si>
    <t>COTP/02 
Lettura della partitura</t>
  </si>
  <si>
    <t xml:space="preserve"> Concertazione e direzione di coro:prassi esecutive e repertori</t>
  </si>
  <si>
    <t xml:space="preserve"> Storia e storiografia della musica</t>
  </si>
  <si>
    <t>CODM/04 
Storia della musica</t>
  </si>
  <si>
    <t>A SCELTA DELLO STUDENTE</t>
  </si>
  <si>
    <t>PROVA FINALE E CONOSCENZA DELLA LINGUA STRANIERA</t>
  </si>
  <si>
    <t>Discipline linguistiche</t>
  </si>
  <si>
    <t>Lingua straniera comunitaria</t>
  </si>
  <si>
    <t>Prova finale</t>
  </si>
  <si>
    <t>OBIETTIVI FORMATIVI</t>
  </si>
  <si>
    <t>PROSPETTIVE OCCUPAZIONALI</t>
  </si>
  <si>
    <r>
      <rPr>
        <b/>
        <sz val="8"/>
        <rFont val="Calibri"/>
        <family val="2"/>
      </rPr>
      <t xml:space="preserve">I </t>
    </r>
    <r>
      <rPr>
        <sz val="8"/>
        <rFont val="Calibri"/>
        <family val="2"/>
      </rPr>
      <t>= disciplina individuale</t>
    </r>
  </si>
  <si>
    <r>
      <t>G</t>
    </r>
    <r>
      <rPr>
        <sz val="8"/>
        <rFont val="Calibri"/>
        <family val="2"/>
      </rPr>
      <t xml:space="preserve"> = disciplina d'insieme o di gruppo </t>
    </r>
  </si>
  <si>
    <r>
      <t>C</t>
    </r>
    <r>
      <rPr>
        <sz val="8"/>
        <rFont val="Calibri"/>
        <family val="2"/>
      </rPr>
      <t xml:space="preserve"> = disciplina collettiva teorica o pratica </t>
    </r>
  </si>
  <si>
    <r>
      <t>L</t>
    </r>
    <r>
      <rPr>
        <sz val="8"/>
        <rFont val="Calibri"/>
        <family val="2"/>
      </rPr>
      <t xml:space="preserve"> = laboratorio</t>
    </r>
  </si>
  <si>
    <t>I ANNUALITÀ</t>
  </si>
  <si>
    <t>II ANNUALITÀ</t>
  </si>
  <si>
    <t>III ANNUALITÀ</t>
  </si>
  <si>
    <r>
      <rPr>
        <b/>
        <sz val="8"/>
        <rFont val="Calibri"/>
        <family val="2"/>
      </rPr>
      <t>E</t>
    </r>
    <r>
      <rPr>
        <sz val="8"/>
        <rFont val="Calibri"/>
        <family val="2"/>
      </rPr>
      <t xml:space="preserve"> = valutazione in trentesimi e crediti conferiti da commissione a seguito di esame</t>
    </r>
  </si>
  <si>
    <r>
      <rPr>
        <b/>
        <sz val="8"/>
        <rFont val="Calibri"/>
        <family val="2"/>
      </rPr>
      <t>ID</t>
    </r>
    <r>
      <rPr>
        <sz val="8"/>
        <rFont val="Calibri"/>
        <family val="2"/>
      </rPr>
      <t xml:space="preserve"> = valutazione con giudizio di idoneità e crediti conferiti dal docente</t>
    </r>
  </si>
  <si>
    <t>CFA settore</t>
  </si>
  <si>
    <t xml:space="preserve">codice
settore artistico-disciplinare </t>
  </si>
  <si>
    <t>Tot. esami</t>
  </si>
  <si>
    <t>TOTALE</t>
  </si>
  <si>
    <t>PIANO DELL'OFFERTA DIDATTICA</t>
  </si>
  <si>
    <t>Discipline musicologiche</t>
  </si>
  <si>
    <t xml:space="preserve">COTP/06 
Teoria, ritmica e percezione musicale
</t>
  </si>
  <si>
    <t>C</t>
  </si>
  <si>
    <t>CFA settori obbligatori previsti dal DM 124/09 nell’ambito delle attività di base e caratterizzanti:</t>
  </si>
  <si>
    <t>Prove scritte:</t>
  </si>
  <si>
    <t>Letteratura e testi per musica</t>
  </si>
  <si>
    <t>Canto gregoriano</t>
  </si>
  <si>
    <t>Teoria e prassi del basso continuo</t>
  </si>
  <si>
    <t>COTP/05 Teoria e prassi del basso continuo</t>
  </si>
  <si>
    <t>Totale ore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</si>
</sst>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F800]dddd\,\ mmmm\ dd\,\ yyyy"/>
    <numFmt numFmtId="175" formatCode="[$-410]dddd\ d\ mmmm\ yyyy"/>
    <numFmt numFmtId="176" formatCode="h\.mm\.ss"/>
    <numFmt numFmtId="177" formatCode="0.0%"/>
    <numFmt numFmtId="178" formatCode="0.0"/>
  </numFmts>
  <fonts count="62">
    <font>
      <sz val="10"/>
      <name val="Arial"/>
      <family val="2"/>
    </font>
    <font>
      <sz val="8"/>
      <name val="Calibri"/>
      <family val="2"/>
    </font>
    <font>
      <b/>
      <sz val="8"/>
      <name val="Calibri"/>
      <family val="2"/>
    </font>
    <font>
      <sz val="10"/>
      <name val="Calibri"/>
      <family val="2"/>
    </font>
    <font>
      <sz val="9"/>
      <name val="Calibri"/>
      <family val="2"/>
    </font>
    <font>
      <b/>
      <sz val="10"/>
      <name val="Calibri"/>
      <family val="2"/>
    </font>
    <font>
      <b/>
      <sz val="9"/>
      <name val="Calibri"/>
      <family val="2"/>
    </font>
    <font>
      <sz val="11"/>
      <name val="Calibri"/>
      <family val="2"/>
    </font>
    <font>
      <b/>
      <sz val="11"/>
      <name val="Calibri"/>
      <family val="2"/>
    </font>
    <font>
      <b/>
      <sz val="14"/>
      <name val="Calibri"/>
      <family val="2"/>
    </font>
    <font>
      <sz val="14"/>
      <name val="Calibri"/>
      <family val="2"/>
    </font>
    <font>
      <b/>
      <sz val="11"/>
      <color indexed="60"/>
      <name val="Calibri"/>
      <family val="2"/>
    </font>
    <font>
      <b/>
      <sz val="10"/>
      <color indexed="60"/>
      <name val="Calibri"/>
      <family val="2"/>
    </font>
    <font>
      <b/>
      <sz val="10"/>
      <color indexed="63"/>
      <name val="Calibri"/>
      <family val="2"/>
    </font>
    <font>
      <b/>
      <sz val="11"/>
      <color indexed="63"/>
      <name val="Calibri"/>
      <family val="2"/>
    </font>
    <font>
      <sz val="8"/>
      <name val="Verdana"/>
      <family val="2"/>
    </font>
    <font>
      <u val="single"/>
      <sz val="10"/>
      <color indexed="12"/>
      <name val="Arial"/>
      <family val="2"/>
    </font>
    <font>
      <u val="single"/>
      <sz val="10"/>
      <color indexed="61"/>
      <name val="Arial"/>
      <family val="2"/>
    </font>
    <font>
      <b/>
      <sz val="12"/>
      <name val="Calibri"/>
      <family val="2"/>
    </font>
    <font>
      <sz val="9"/>
      <name val="Arial"/>
      <family val="2"/>
    </font>
    <font>
      <i/>
      <sz val="9"/>
      <name val="Arial"/>
      <family val="2"/>
    </font>
    <font>
      <i/>
      <sz val="9"/>
      <name val="Calibri"/>
      <family val="2"/>
    </font>
    <font>
      <b/>
      <sz val="8"/>
      <color indexed="63"/>
      <name val="Arial"/>
      <family val="2"/>
    </font>
    <font>
      <b/>
      <sz val="10"/>
      <name val="Arial"/>
      <family val="2"/>
    </font>
    <font>
      <sz val="12"/>
      <name val="Calibri"/>
      <family val="2"/>
    </font>
    <font>
      <b/>
      <sz val="12"/>
      <name val="Tahoma"/>
      <family val="2"/>
    </font>
    <font>
      <sz val="8"/>
      <name val="Tahoma"/>
      <family val="2"/>
    </font>
    <font>
      <b/>
      <sz val="8"/>
      <name val="Tahoma"/>
      <family val="2"/>
    </font>
    <font>
      <b/>
      <u val="single"/>
      <sz val="8"/>
      <name val="Tahoma"/>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color indexed="8"/>
      </right>
      <top style="thin"/>
      <bottom style="thin"/>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right style="thin"/>
      <top>
        <color indexed="63"/>
      </top>
      <bottom style="thin"/>
    </border>
    <border>
      <left>
        <color indexed="63"/>
      </left>
      <right style="thin"/>
      <top>
        <color indexed="63"/>
      </top>
      <bottom>
        <color indexed="63"/>
      </bottom>
    </border>
    <border>
      <left style="medium"/>
      <right style="medium"/>
      <top style="medium"/>
      <bottom style="medium"/>
    </border>
    <border>
      <left style="thin"/>
      <right style="thin"/>
      <top style="thin"/>
      <bottom>
        <color indexed="63"/>
      </bottom>
    </border>
    <border>
      <left style="thin"/>
      <right style="double">
        <color indexed="8"/>
      </right>
      <top style="thin"/>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right style="double">
        <color indexed="8"/>
      </right>
      <top>
        <color indexed="63"/>
      </top>
      <bottom style="thin"/>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thin">
        <color indexed="60"/>
      </right>
      <top style="medium">
        <color indexed="60"/>
      </top>
      <bottom>
        <color indexed="63"/>
      </bottom>
    </border>
    <border>
      <left style="medium">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thin">
        <color indexed="60"/>
      </right>
      <top>
        <color indexed="63"/>
      </top>
      <bottom style="medium">
        <color indexed="60"/>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thin">
        <color indexed="23"/>
      </right>
      <top style="medium">
        <color indexed="2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style="thin"/>
      <right style="thin"/>
      <top>
        <color indexed="63"/>
      </top>
      <bottom>
        <color indexed="63"/>
      </bottom>
    </border>
    <border>
      <left style="thin">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style="thin">
        <color indexed="60"/>
      </left>
      <right>
        <color indexed="63"/>
      </right>
      <top style="medium">
        <color indexed="60"/>
      </top>
      <bottom>
        <color indexed="63"/>
      </bottom>
    </border>
    <border>
      <left style="thin">
        <color indexed="60"/>
      </left>
      <right>
        <color indexed="63"/>
      </right>
      <top>
        <color indexed="63"/>
      </top>
      <bottom style="medium">
        <color indexed="60"/>
      </bottom>
    </border>
    <border>
      <left style="thin">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thin">
        <color indexed="23"/>
      </right>
      <top>
        <color indexed="63"/>
      </top>
      <bottom style="medium">
        <color indexed="23"/>
      </bottom>
    </border>
    <border>
      <left>
        <color indexed="63"/>
      </left>
      <right style="medium">
        <color indexed="60"/>
      </right>
      <top style="medium">
        <color indexed="60"/>
      </top>
      <bottom>
        <color indexed="63"/>
      </bottom>
    </border>
    <border>
      <left>
        <color indexed="63"/>
      </left>
      <right style="medium">
        <color indexed="60"/>
      </right>
      <top>
        <color indexed="63"/>
      </top>
      <bottom style="medium">
        <color indexed="60"/>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21">
    <xf numFmtId="0" fontId="0" fillId="0" borderId="0" xfId="0" applyAlignment="1">
      <alignment/>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xf>
    <xf numFmtId="0" fontId="4" fillId="0" borderId="10" xfId="0" applyFont="1" applyBorder="1" applyAlignment="1">
      <alignment horizontal="center" vertical="center"/>
    </xf>
    <xf numFmtId="49" fontId="5" fillId="0" borderId="0" xfId="0" applyNumberFormat="1" applyFont="1" applyAlignment="1">
      <alignment horizontal="center" vertical="center" wrapText="1"/>
    </xf>
    <xf numFmtId="0" fontId="5" fillId="33" borderId="10" xfId="0" applyFont="1" applyFill="1" applyBorder="1" applyAlignment="1">
      <alignment/>
    </xf>
    <xf numFmtId="0" fontId="5" fillId="33" borderId="10" xfId="0" applyFont="1" applyFill="1" applyBorder="1" applyAlignment="1">
      <alignment horizontal="center"/>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5" fillId="33" borderId="13" xfId="0" applyFont="1" applyFill="1" applyBorder="1" applyAlignment="1">
      <alignment horizontal="center"/>
    </xf>
    <xf numFmtId="0" fontId="3" fillId="33" borderId="14" xfId="0" applyFont="1" applyFill="1" applyBorder="1" applyAlignment="1">
      <alignment horizontal="center"/>
    </xf>
    <xf numFmtId="49" fontId="1"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0" xfId="0" applyFont="1" applyFill="1" applyBorder="1" applyAlignment="1">
      <alignment/>
    </xf>
    <xf numFmtId="0" fontId="5" fillId="0" borderId="0" xfId="0" applyFont="1" applyFill="1" applyBorder="1" applyAlignment="1">
      <alignment horizontal="center"/>
    </xf>
    <xf numFmtId="0" fontId="3" fillId="0" borderId="0" xfId="0" applyFont="1" applyFill="1" applyBorder="1" applyAlignment="1">
      <alignment horizontal="center"/>
    </xf>
    <xf numFmtId="49" fontId="3" fillId="0" borderId="0" xfId="0" applyNumberFormat="1" applyFont="1" applyFill="1" applyAlignment="1">
      <alignment horizontal="center" vertical="center" wrapText="1"/>
    </xf>
    <xf numFmtId="49" fontId="7"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2" fillId="0" borderId="0" xfId="0" applyFont="1" applyAlignment="1">
      <alignment horizontal="left" vertical="center"/>
    </xf>
    <xf numFmtId="49" fontId="7" fillId="0" borderId="0" xfId="0" applyNumberFormat="1" applyFont="1" applyFill="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1" fillId="0" borderId="0" xfId="0" applyNumberFormat="1" applyFont="1" applyAlignment="1">
      <alignment horizontal="left" vertical="center"/>
    </xf>
    <xf numFmtId="49" fontId="1" fillId="0" borderId="0" xfId="0" applyNumberFormat="1" applyFont="1" applyBorder="1" applyAlignment="1">
      <alignment horizontal="center" vertical="center" wrapText="1"/>
    </xf>
    <xf numFmtId="1" fontId="3" fillId="0" borderId="0" xfId="0" applyNumberFormat="1" applyFont="1" applyAlignment="1">
      <alignment horizontal="center" vertical="center" wrapText="1"/>
    </xf>
    <xf numFmtId="1" fontId="3" fillId="0" borderId="15"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5" fillId="0" borderId="0" xfId="0" applyNumberFormat="1" applyFont="1" applyFill="1" applyBorder="1" applyAlignment="1">
      <alignment horizontal="center" vertical="center"/>
    </xf>
    <xf numFmtId="1" fontId="4" fillId="0" borderId="0" xfId="0" applyNumberFormat="1" applyFont="1" applyAlignment="1">
      <alignment horizontal="center" vertical="center" wrapText="1"/>
    </xf>
    <xf numFmtId="1" fontId="2" fillId="0" borderId="0" xfId="0" applyNumberFormat="1" applyFont="1" applyAlignment="1">
      <alignment horizontal="center" vertical="center"/>
    </xf>
    <xf numFmtId="0" fontId="5" fillId="0" borderId="0" xfId="0" applyFont="1" applyFill="1" applyBorder="1" applyAlignment="1">
      <alignment horizontal="center" vertical="center"/>
    </xf>
    <xf numFmtId="1" fontId="8" fillId="34" borderId="10" xfId="0" applyNumberFormat="1" applyFont="1" applyFill="1" applyBorder="1" applyAlignment="1">
      <alignment horizontal="center" vertical="center"/>
    </xf>
    <xf numFmtId="0" fontId="8" fillId="0" borderId="0" xfId="0" applyFont="1" applyFill="1" applyBorder="1" applyAlignment="1">
      <alignment horizontal="center" vertical="center"/>
    </xf>
    <xf numFmtId="1" fontId="8" fillId="33" borderId="10" xfId="0" applyNumberFormat="1" applyFont="1" applyFill="1" applyBorder="1" applyAlignment="1">
      <alignment horizontal="center" vertical="center"/>
    </xf>
    <xf numFmtId="0" fontId="3" fillId="0" borderId="16" xfId="0" applyNumberFormat="1" applyFont="1" applyBorder="1" applyAlignment="1">
      <alignment horizontal="center" wrapText="1"/>
    </xf>
    <xf numFmtId="0" fontId="8" fillId="35" borderId="17" xfId="0" applyFont="1" applyFill="1" applyBorder="1" applyAlignment="1">
      <alignment vertical="center"/>
    </xf>
    <xf numFmtId="1" fontId="8" fillId="35" borderId="17" xfId="0" applyNumberFormat="1" applyFont="1" applyFill="1" applyBorder="1" applyAlignment="1">
      <alignment horizontal="center" vertical="center"/>
    </xf>
    <xf numFmtId="49" fontId="1" fillId="0" borderId="0" xfId="0" applyNumberFormat="1" applyFont="1" applyAlignment="1">
      <alignment vertical="center" wrapText="1"/>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1" xfId="0" applyFont="1" applyFill="1" applyBorder="1" applyAlignment="1">
      <alignment horizontal="center" vertical="center"/>
    </xf>
    <xf numFmtId="1" fontId="5" fillId="0" borderId="18" xfId="0" applyNumberFormat="1" applyFont="1" applyBorder="1" applyAlignment="1">
      <alignment horizontal="center" vertical="center" wrapText="1"/>
    </xf>
    <xf numFmtId="0" fontId="6" fillId="0" borderId="14" xfId="0" applyFont="1" applyFill="1" applyBorder="1" applyAlignment="1">
      <alignment horizontal="center" vertical="center"/>
    </xf>
    <xf numFmtId="1" fontId="18" fillId="0" borderId="10" xfId="0" applyNumberFormat="1" applyFont="1" applyBorder="1" applyAlignment="1">
      <alignment horizontal="center" vertical="center" wrapText="1"/>
    </xf>
    <xf numFmtId="0" fontId="6" fillId="0" borderId="11" xfId="0" applyFont="1" applyBorder="1" applyAlignment="1">
      <alignment horizontal="center" vertical="center"/>
    </xf>
    <xf numFmtId="0" fontId="6" fillId="0" borderId="13" xfId="0" applyFont="1" applyFill="1" applyBorder="1" applyAlignment="1">
      <alignment horizontal="center" vertical="center"/>
    </xf>
    <xf numFmtId="49" fontId="4" fillId="0" borderId="0" xfId="0" applyNumberFormat="1" applyFont="1" applyAlignment="1">
      <alignment horizontal="center" vertical="center" wrapText="1"/>
    </xf>
    <xf numFmtId="0" fontId="6" fillId="0" borderId="0" xfId="0" applyFont="1" applyFill="1" applyBorder="1" applyAlignment="1">
      <alignment horizontal="center" vertical="center"/>
    </xf>
    <xf numFmtId="0" fontId="4" fillId="0" borderId="10" xfId="0" applyNumberFormat="1" applyFont="1" applyBorder="1" applyAlignment="1">
      <alignment horizontal="left"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Alignment="1">
      <alignment horizontal="center"/>
    </xf>
    <xf numFmtId="0" fontId="19" fillId="0" borderId="0" xfId="0" applyFont="1" applyAlignment="1">
      <alignment horizontal="center" vertical="center"/>
    </xf>
    <xf numFmtId="49" fontId="4" fillId="0" borderId="10" xfId="0" applyNumberFormat="1" applyFont="1" applyBorder="1" applyAlignment="1">
      <alignment horizontal="center" vertical="center" wrapText="1"/>
    </xf>
    <xf numFmtId="49" fontId="1" fillId="36" borderId="18" xfId="0" applyNumberFormat="1" applyFont="1" applyFill="1" applyBorder="1" applyAlignment="1">
      <alignment horizontal="center" vertical="center" wrapText="1"/>
    </xf>
    <xf numFmtId="1" fontId="1" fillId="36" borderId="18" xfId="0" applyNumberFormat="1" applyFont="1" applyFill="1" applyBorder="1" applyAlignment="1">
      <alignment horizontal="center" vertical="center" wrapText="1"/>
    </xf>
    <xf numFmtId="49" fontId="4" fillId="36" borderId="18" xfId="0" applyNumberFormat="1" applyFont="1" applyFill="1" applyBorder="1" applyAlignment="1">
      <alignment horizontal="center" vertical="center" wrapText="1"/>
    </xf>
    <xf numFmtId="49" fontId="2" fillId="36" borderId="18" xfId="0" applyNumberFormat="1" applyFont="1" applyFill="1" applyBorder="1" applyAlignment="1">
      <alignment horizontal="center" vertical="center" wrapText="1"/>
    </xf>
    <xf numFmtId="49" fontId="1" fillId="36" borderId="19" xfId="0" applyNumberFormat="1" applyFont="1" applyFill="1" applyBorder="1" applyAlignment="1">
      <alignment horizontal="center" vertical="center" wrapText="1"/>
    </xf>
    <xf numFmtId="49" fontId="1" fillId="36" borderId="20" xfId="0" applyNumberFormat="1" applyFont="1" applyFill="1" applyBorder="1" applyAlignment="1">
      <alignment horizontal="center" vertical="center" wrapText="1"/>
    </xf>
    <xf numFmtId="49" fontId="2" fillId="36" borderId="21" xfId="0" applyNumberFormat="1" applyFont="1" applyFill="1" applyBorder="1" applyAlignment="1">
      <alignment horizontal="center" vertical="center" wrapText="1"/>
    </xf>
    <xf numFmtId="49" fontId="1" fillId="36" borderId="22" xfId="0" applyNumberFormat="1" applyFont="1" applyFill="1" applyBorder="1" applyAlignment="1">
      <alignment horizontal="center" vertical="center" wrapText="1"/>
    </xf>
    <xf numFmtId="0" fontId="5" fillId="33" borderId="15" xfId="0" applyFont="1" applyFill="1" applyBorder="1" applyAlignment="1">
      <alignment vertical="center"/>
    </xf>
    <xf numFmtId="1" fontId="8" fillId="34" borderId="15" xfId="0" applyNumberFormat="1"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4"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1" fontId="1" fillId="0" borderId="10"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0" fontId="5" fillId="33" borderId="15" xfId="0" applyFont="1" applyFill="1" applyBorder="1" applyAlignment="1">
      <alignment/>
    </xf>
    <xf numFmtId="1" fontId="8" fillId="33" borderId="15" xfId="0" applyNumberFormat="1" applyFont="1" applyFill="1" applyBorder="1" applyAlignment="1">
      <alignment horizontal="center" vertical="center"/>
    </xf>
    <xf numFmtId="0" fontId="3" fillId="33" borderId="23" xfId="0" applyFont="1" applyFill="1" applyBorder="1" applyAlignment="1">
      <alignment horizontal="center"/>
    </xf>
    <xf numFmtId="0" fontId="3" fillId="33" borderId="26" xfId="0" applyFont="1" applyFill="1" applyBorder="1" applyAlignment="1">
      <alignment horizontal="center"/>
    </xf>
    <xf numFmtId="0" fontId="4" fillId="0" borderId="10" xfId="0" applyFont="1" applyFill="1" applyBorder="1" applyAlignment="1">
      <alignment horizontal="center" vertical="center"/>
    </xf>
    <xf numFmtId="0" fontId="20" fillId="0" borderId="10" xfId="0" applyFont="1" applyBorder="1" applyAlignment="1">
      <alignment horizontal="center" vertical="center" wrapText="1"/>
    </xf>
    <xf numFmtId="0" fontId="4" fillId="0" borderId="18" xfId="0" applyFont="1" applyFill="1" applyBorder="1" applyAlignment="1">
      <alignment horizontal="center" vertical="center" wrapText="1"/>
    </xf>
    <xf numFmtId="0" fontId="0" fillId="0" borderId="18" xfId="0" applyBorder="1" applyAlignment="1">
      <alignment horizontal="center" vertical="center" wrapText="1"/>
    </xf>
    <xf numFmtId="0" fontId="19" fillId="0" borderId="10" xfId="0" applyFont="1" applyBorder="1" applyAlignment="1">
      <alignment horizontal="center" vertical="center"/>
    </xf>
    <xf numFmtId="0" fontId="5" fillId="33" borderId="23" xfId="0" applyFont="1" applyFill="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1" fontId="7" fillId="33" borderId="15"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5" fillId="33" borderId="2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5" xfId="0" applyFont="1" applyFill="1" applyBorder="1" applyAlignment="1">
      <alignment horizontal="center" vertical="center"/>
    </xf>
    <xf numFmtId="49" fontId="1" fillId="0" borderId="10" xfId="0" applyNumberFormat="1" applyFont="1" applyBorder="1" applyAlignment="1">
      <alignment horizontal="center" vertical="center" wrapText="1"/>
    </xf>
    <xf numFmtId="0" fontId="21" fillId="0" borderId="10" xfId="0" applyNumberFormat="1" applyFont="1" applyBorder="1" applyAlignment="1">
      <alignment horizontal="center" vertical="center" wrapText="1"/>
    </xf>
    <xf numFmtId="0" fontId="8" fillId="33" borderId="15" xfId="0" applyFont="1" applyFill="1" applyBorder="1" applyAlignment="1">
      <alignment horizontal="center"/>
    </xf>
    <xf numFmtId="0" fontId="19" fillId="0" borderId="15" xfId="0" applyFont="1" applyBorder="1" applyAlignment="1">
      <alignment horizontal="center" vertical="center" wrapText="1"/>
    </xf>
    <xf numFmtId="0" fontId="4" fillId="0" borderId="0" xfId="0" applyNumberFormat="1" applyFont="1" applyFill="1" applyBorder="1" applyAlignment="1">
      <alignment horizontal="center" vertical="center"/>
    </xf>
    <xf numFmtId="0" fontId="26" fillId="0" borderId="0" xfId="0" applyFont="1" applyAlignment="1">
      <alignment/>
    </xf>
    <xf numFmtId="0" fontId="26" fillId="0" borderId="0" xfId="0" applyFont="1" applyAlignment="1">
      <alignment horizontal="left" indent="4"/>
    </xf>
    <xf numFmtId="0" fontId="27" fillId="0" borderId="0" xfId="0" applyFont="1" applyAlignment="1">
      <alignment/>
    </xf>
    <xf numFmtId="0" fontId="27" fillId="0" borderId="0" xfId="0" applyFont="1" applyAlignment="1">
      <alignment horizontal="justify"/>
    </xf>
    <xf numFmtId="0" fontId="27" fillId="0" borderId="0" xfId="0" applyFont="1" applyAlignment="1">
      <alignment horizontal="right"/>
    </xf>
    <xf numFmtId="49" fontId="1" fillId="0" borderId="0" xfId="0" applyNumberFormat="1" applyFont="1" applyAlignment="1">
      <alignment horizontal="left" vertical="center" wrapText="1"/>
    </xf>
    <xf numFmtId="49" fontId="1" fillId="0" borderId="10" xfId="0" applyNumberFormat="1" applyFont="1" applyBorder="1" applyAlignment="1">
      <alignment horizontal="center" vertical="center" wrapText="1"/>
    </xf>
    <xf numFmtId="0" fontId="27" fillId="0" borderId="0" xfId="0" applyFont="1" applyAlignment="1">
      <alignment horizontal="justify"/>
    </xf>
    <xf numFmtId="0" fontId="0" fillId="0" borderId="0" xfId="0" applyAlignment="1">
      <alignment/>
    </xf>
    <xf numFmtId="0" fontId="2" fillId="0" borderId="27" xfId="0" applyNumberFormat="1" applyFont="1" applyBorder="1" applyAlignment="1">
      <alignment horizontal="left" vertical="top" wrapText="1"/>
    </xf>
    <xf numFmtId="0" fontId="1" fillId="0" borderId="28" xfId="0" applyNumberFormat="1" applyFont="1" applyBorder="1" applyAlignment="1">
      <alignment horizontal="left" vertical="top" wrapText="1"/>
    </xf>
    <xf numFmtId="0" fontId="1" fillId="0" borderId="29"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16" xfId="0" applyNumberFormat="1" applyFont="1" applyBorder="1" applyAlignment="1">
      <alignment horizontal="left" vertical="top" wrapText="1"/>
    </xf>
    <xf numFmtId="0" fontId="25" fillId="0" borderId="0" xfId="0" applyFont="1" applyAlignment="1">
      <alignment horizontal="justify"/>
    </xf>
    <xf numFmtId="0" fontId="28" fillId="0" borderId="0" xfId="0" applyFont="1" applyAlignment="1">
      <alignment horizontal="justify"/>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49" fontId="3" fillId="0" borderId="0" xfId="0" applyNumberFormat="1" applyFont="1" applyAlignment="1">
      <alignment horizontal="center" vertical="center" wrapText="1"/>
    </xf>
    <xf numFmtId="49" fontId="12" fillId="0" borderId="34" xfId="0" applyNumberFormat="1" applyFont="1" applyBorder="1" applyAlignment="1">
      <alignment horizontal="left" vertical="center" wrapText="1"/>
    </xf>
    <xf numFmtId="49" fontId="12" fillId="0" borderId="35" xfId="0" applyNumberFormat="1" applyFont="1" applyBorder="1" applyAlignment="1">
      <alignment horizontal="left" vertical="center" wrapText="1"/>
    </xf>
    <xf numFmtId="49" fontId="12" fillId="0" borderId="36" xfId="0" applyNumberFormat="1" applyFont="1" applyBorder="1" applyAlignment="1">
      <alignment horizontal="left" vertical="center" wrapText="1"/>
    </xf>
    <xf numFmtId="49" fontId="22" fillId="0" borderId="37" xfId="0" applyNumberFormat="1" applyFont="1" applyBorder="1" applyAlignment="1">
      <alignment horizontal="left" vertical="center" wrapText="1"/>
    </xf>
    <xf numFmtId="49" fontId="22" fillId="0" borderId="38" xfId="0" applyNumberFormat="1" applyFont="1" applyBorder="1" applyAlignment="1">
      <alignment horizontal="left" vertical="center" wrapText="1"/>
    </xf>
    <xf numFmtId="49" fontId="22" fillId="0" borderId="39" xfId="0" applyNumberFormat="1" applyFont="1" applyBorder="1" applyAlignment="1">
      <alignment horizontal="left" vertical="center" wrapText="1"/>
    </xf>
    <xf numFmtId="49" fontId="24" fillId="0" borderId="27" xfId="0" applyNumberFormat="1" applyFont="1" applyBorder="1" applyAlignment="1">
      <alignment horizontal="center" vertical="center" wrapText="1"/>
    </xf>
    <xf numFmtId="49" fontId="24" fillId="0" borderId="28" xfId="0" applyNumberFormat="1" applyFont="1" applyBorder="1" applyAlignment="1">
      <alignment horizontal="center" vertical="center" wrapText="1"/>
    </xf>
    <xf numFmtId="49" fontId="24" fillId="0" borderId="29" xfId="0" applyNumberFormat="1" applyFont="1" applyBorder="1" applyAlignment="1">
      <alignment horizontal="center" vertical="center" wrapText="1"/>
    </xf>
    <xf numFmtId="49" fontId="24" fillId="0" borderId="30" xfId="0" applyNumberFormat="1" applyFont="1" applyBorder="1" applyAlignment="1">
      <alignment horizontal="center" vertical="center" wrapText="1"/>
    </xf>
    <xf numFmtId="49" fontId="24" fillId="0" borderId="0" xfId="0" applyNumberFormat="1" applyFont="1" applyBorder="1" applyAlignment="1">
      <alignment horizontal="center" vertical="center" wrapText="1"/>
    </xf>
    <xf numFmtId="49" fontId="24" fillId="0" borderId="16" xfId="0" applyNumberFormat="1" applyFont="1" applyBorder="1" applyAlignment="1">
      <alignment horizontal="center" vertical="center" wrapText="1"/>
    </xf>
    <xf numFmtId="49" fontId="24" fillId="0" borderId="40" xfId="0" applyNumberFormat="1" applyFont="1" applyBorder="1" applyAlignment="1">
      <alignment horizontal="center" vertical="center" wrapText="1"/>
    </xf>
    <xf numFmtId="49" fontId="24" fillId="0" borderId="41" xfId="0" applyNumberFormat="1" applyFont="1" applyBorder="1" applyAlignment="1">
      <alignment horizontal="center" vertical="center" wrapText="1"/>
    </xf>
    <xf numFmtId="49" fontId="24" fillId="0" borderId="42" xfId="0" applyNumberFormat="1" applyFont="1" applyBorder="1" applyAlignment="1">
      <alignment horizontal="center" vertical="center" wrapText="1"/>
    </xf>
    <xf numFmtId="49" fontId="0" fillId="0" borderId="27" xfId="0" applyNumberFormat="1" applyFont="1" applyBorder="1" applyAlignment="1">
      <alignment horizontal="left" vertical="top" wrapText="1"/>
    </xf>
    <xf numFmtId="49" fontId="0" fillId="0" borderId="29" xfId="0" applyNumberFormat="1" applyFont="1" applyBorder="1" applyAlignment="1">
      <alignment horizontal="left" vertical="top" wrapText="1"/>
    </xf>
    <xf numFmtId="49" fontId="0" fillId="0" borderId="30" xfId="0" applyNumberFormat="1" applyFont="1" applyBorder="1" applyAlignment="1">
      <alignment horizontal="left" vertical="top" wrapText="1"/>
    </xf>
    <xf numFmtId="49" fontId="0" fillId="0" borderId="16" xfId="0" applyNumberFormat="1" applyFont="1" applyBorder="1" applyAlignment="1">
      <alignment horizontal="left" vertical="top" wrapText="1"/>
    </xf>
    <xf numFmtId="0" fontId="0" fillId="0" borderId="27" xfId="0" applyNumberFormat="1" applyBorder="1" applyAlignment="1">
      <alignment vertical="top" wrapText="1" shrinkToFit="1"/>
    </xf>
    <xf numFmtId="0" fontId="0" fillId="0" borderId="28" xfId="0" applyNumberFormat="1" applyFont="1" applyBorder="1" applyAlignment="1">
      <alignment vertical="top" wrapText="1" shrinkToFit="1"/>
    </xf>
    <xf numFmtId="0" fontId="0" fillId="0" borderId="43" xfId="0" applyNumberFormat="1" applyFont="1" applyBorder="1" applyAlignment="1">
      <alignment vertical="top" wrapText="1" shrinkToFit="1"/>
    </xf>
    <xf numFmtId="0" fontId="0" fillId="0" borderId="30" xfId="0" applyNumberFormat="1" applyFont="1" applyBorder="1" applyAlignment="1">
      <alignment vertical="top" wrapText="1" shrinkToFit="1"/>
    </xf>
    <xf numFmtId="0" fontId="0" fillId="0" borderId="0" xfId="0" applyNumberFormat="1" applyFont="1" applyBorder="1" applyAlignment="1">
      <alignment vertical="top" wrapText="1" shrinkToFit="1"/>
    </xf>
    <xf numFmtId="0" fontId="0" fillId="0" borderId="44" xfId="0" applyNumberFormat="1" applyFont="1" applyBorder="1" applyAlignment="1">
      <alignment vertical="top" wrapText="1" shrinkToFit="1"/>
    </xf>
    <xf numFmtId="0" fontId="0" fillId="0" borderId="40" xfId="0" applyNumberFormat="1" applyFont="1" applyBorder="1" applyAlignment="1">
      <alignment vertical="top" wrapText="1" shrinkToFit="1"/>
    </xf>
    <xf numFmtId="0" fontId="0" fillId="0" borderId="41" xfId="0" applyNumberFormat="1" applyFont="1" applyBorder="1" applyAlignment="1">
      <alignment vertical="top" wrapText="1" shrinkToFit="1"/>
    </xf>
    <xf numFmtId="0" fontId="0" fillId="0" borderId="45" xfId="0" applyNumberFormat="1" applyFont="1" applyBorder="1" applyAlignment="1">
      <alignment vertical="top" wrapText="1" shrinkToFit="1"/>
    </xf>
    <xf numFmtId="49" fontId="3" fillId="0" borderId="27" xfId="0" applyNumberFormat="1" applyFont="1" applyBorder="1" applyAlignment="1">
      <alignment horizontal="left" vertical="top" wrapText="1"/>
    </xf>
    <xf numFmtId="49" fontId="3" fillId="0" borderId="29" xfId="0" applyNumberFormat="1" applyFont="1" applyBorder="1" applyAlignment="1">
      <alignment horizontal="left" vertical="top" wrapText="1"/>
    </xf>
    <xf numFmtId="49" fontId="3" fillId="0" borderId="30" xfId="0" applyNumberFormat="1" applyFont="1" applyBorder="1" applyAlignment="1">
      <alignment horizontal="left" vertical="top" wrapText="1"/>
    </xf>
    <xf numFmtId="49" fontId="3" fillId="0" borderId="16" xfId="0" applyNumberFormat="1" applyFont="1" applyBorder="1" applyAlignment="1">
      <alignment horizontal="left" vertical="top" wrapText="1"/>
    </xf>
    <xf numFmtId="49" fontId="3" fillId="0" borderId="4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40" xfId="0" applyNumberFormat="1" applyFont="1" applyBorder="1" applyAlignment="1">
      <alignment horizontal="left" vertical="top" wrapText="1"/>
    </xf>
    <xf numFmtId="0" fontId="1" fillId="0" borderId="41" xfId="0" applyNumberFormat="1" applyFont="1" applyBorder="1" applyAlignment="1">
      <alignment horizontal="left" vertical="top" wrapText="1"/>
    </xf>
    <xf numFmtId="0" fontId="1" fillId="0" borderId="42" xfId="0" applyNumberFormat="1" applyFont="1" applyBorder="1" applyAlignment="1">
      <alignment horizontal="left" vertical="top" wrapText="1"/>
    </xf>
    <xf numFmtId="49" fontId="9"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49" fontId="1" fillId="0" borderId="18"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49" fontId="1" fillId="0" borderId="18" xfId="0" applyNumberFormat="1" applyFont="1"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1" fontId="1" fillId="0" borderId="10" xfId="0" applyNumberFormat="1" applyFont="1" applyBorder="1" applyAlignment="1">
      <alignment horizontal="center" vertical="center"/>
    </xf>
    <xf numFmtId="1" fontId="5" fillId="0" borderId="10" xfId="0" applyNumberFormat="1" applyFont="1" applyBorder="1" applyAlignment="1">
      <alignment horizontal="center" vertical="center"/>
    </xf>
    <xf numFmtId="0" fontId="0" fillId="0" borderId="10" xfId="0" applyBorder="1" applyAlignment="1">
      <alignment horizontal="center" vertical="center"/>
    </xf>
    <xf numFmtId="1" fontId="5" fillId="0" borderId="18" xfId="0" applyNumberFormat="1" applyFont="1" applyBorder="1" applyAlignment="1">
      <alignment horizontal="center" vertical="center"/>
    </xf>
    <xf numFmtId="1" fontId="5" fillId="0" borderId="46" xfId="0" applyNumberFormat="1" applyFont="1" applyBorder="1" applyAlignment="1">
      <alignment horizontal="center" vertical="center"/>
    </xf>
    <xf numFmtId="1" fontId="5" fillId="0" borderId="15" xfId="0" applyNumberFormat="1" applyFont="1" applyBorder="1" applyAlignment="1">
      <alignment horizontal="center" vertical="center"/>
    </xf>
    <xf numFmtId="0" fontId="4" fillId="0" borderId="10" xfId="0" applyFont="1" applyBorder="1" applyAlignment="1">
      <alignment horizontal="center" vertical="center"/>
    </xf>
    <xf numFmtId="0" fontId="6"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1" fontId="14" fillId="0" borderId="47" xfId="0" applyNumberFormat="1" applyFont="1" applyBorder="1" applyAlignment="1">
      <alignment horizontal="center" vertical="center" wrapText="1"/>
    </xf>
    <xf numFmtId="0" fontId="14" fillId="0" borderId="48" xfId="0" applyNumberFormat="1" applyFont="1" applyBorder="1" applyAlignment="1">
      <alignment horizontal="center" vertical="center" wrapText="1"/>
    </xf>
    <xf numFmtId="1" fontId="11" fillId="0" borderId="49" xfId="0" applyNumberFormat="1" applyFont="1" applyBorder="1" applyAlignment="1">
      <alignment horizontal="center" vertical="center" wrapText="1"/>
    </xf>
    <xf numFmtId="1" fontId="11" fillId="0" borderId="33" xfId="0" applyNumberFormat="1" applyFont="1" applyBorder="1" applyAlignment="1">
      <alignment horizontal="center" vertical="center" wrapText="1"/>
    </xf>
    <xf numFmtId="1" fontId="11" fillId="0" borderId="50" xfId="0" applyNumberFormat="1" applyFont="1" applyBorder="1" applyAlignment="1">
      <alignment horizontal="center" vertical="center" wrapText="1"/>
    </xf>
    <xf numFmtId="1" fontId="11" fillId="0" borderId="36" xfId="0" applyNumberFormat="1" applyFont="1" applyBorder="1" applyAlignment="1">
      <alignment horizontal="center" vertical="center" wrapText="1"/>
    </xf>
    <xf numFmtId="0" fontId="4" fillId="0" borderId="18" xfId="0" applyFont="1" applyBorder="1" applyAlignment="1">
      <alignment horizontal="center" vertical="center"/>
    </xf>
    <xf numFmtId="0" fontId="4" fillId="0" borderId="46" xfId="0" applyFont="1" applyBorder="1" applyAlignment="1">
      <alignment horizontal="center" vertical="center"/>
    </xf>
    <xf numFmtId="0" fontId="4" fillId="0" borderId="15" xfId="0" applyFont="1" applyBorder="1" applyAlignment="1">
      <alignment horizontal="center" vertical="center"/>
    </xf>
    <xf numFmtId="1" fontId="14" fillId="0" borderId="51" xfId="0" applyNumberFormat="1" applyFont="1" applyBorder="1" applyAlignment="1">
      <alignment horizontal="center" vertical="center" wrapText="1"/>
    </xf>
    <xf numFmtId="0" fontId="14" fillId="0" borderId="52" xfId="0" applyNumberFormat="1" applyFont="1" applyBorder="1" applyAlignment="1">
      <alignment horizontal="center" vertical="center" wrapText="1"/>
    </xf>
    <xf numFmtId="49" fontId="13" fillId="0" borderId="53" xfId="0" applyNumberFormat="1" applyFont="1" applyBorder="1" applyAlignment="1">
      <alignment horizontal="left" vertical="center" wrapText="1"/>
    </xf>
    <xf numFmtId="49" fontId="13" fillId="0" borderId="54" xfId="0" applyNumberFormat="1" applyFont="1" applyBorder="1" applyAlignment="1">
      <alignment horizontal="left" vertical="center" wrapText="1"/>
    </xf>
    <xf numFmtId="49" fontId="13" fillId="0" borderId="55" xfId="0" applyNumberFormat="1" applyFont="1" applyBorder="1" applyAlignment="1">
      <alignment horizontal="left" vertical="center" wrapText="1"/>
    </xf>
    <xf numFmtId="177" fontId="11" fillId="0" borderId="32" xfId="50" applyNumberFormat="1" applyFont="1" applyBorder="1" applyAlignment="1">
      <alignment horizontal="center" vertical="center" wrapText="1"/>
    </xf>
    <xf numFmtId="177" fontId="11" fillId="0" borderId="56" xfId="50" applyNumberFormat="1" applyFont="1" applyBorder="1" applyAlignment="1">
      <alignment horizontal="center" vertical="center" wrapText="1"/>
    </xf>
    <xf numFmtId="177" fontId="11" fillId="0" borderId="35" xfId="0" applyNumberFormat="1" applyFont="1" applyBorder="1" applyAlignment="1">
      <alignment horizontal="center" vertical="center" wrapText="1"/>
    </xf>
    <xf numFmtId="177" fontId="11" fillId="0" borderId="57" xfId="0" applyNumberFormat="1" applyFont="1" applyBorder="1" applyAlignment="1">
      <alignment horizontal="center" vertical="center" wrapText="1"/>
    </xf>
    <xf numFmtId="49" fontId="5" fillId="37" borderId="58" xfId="0" applyNumberFormat="1" applyFont="1" applyFill="1" applyBorder="1" applyAlignment="1">
      <alignment horizontal="center" vertical="center" wrapText="1"/>
    </xf>
    <xf numFmtId="49" fontId="5" fillId="37" borderId="59" xfId="0" applyNumberFormat="1" applyFont="1" applyFill="1" applyBorder="1" applyAlignment="1">
      <alignment horizontal="center" vertical="center" wrapText="1"/>
    </xf>
    <xf numFmtId="49" fontId="5" fillId="37" borderId="60" xfId="0" applyNumberFormat="1" applyFont="1" applyFill="1" applyBorder="1" applyAlignment="1">
      <alignment horizontal="center" vertical="center" wrapText="1"/>
    </xf>
    <xf numFmtId="49" fontId="5" fillId="37" borderId="61" xfId="0" applyNumberFormat="1"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4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49" fontId="1" fillId="0" borderId="46" xfId="0" applyNumberFormat="1" applyFont="1" applyBorder="1" applyAlignment="1">
      <alignment horizontal="center" vertical="center" wrapText="1"/>
    </xf>
    <xf numFmtId="1" fontId="3" fillId="0" borderId="18" xfId="0" applyNumberFormat="1" applyFont="1" applyBorder="1" applyAlignment="1">
      <alignment horizontal="center" vertical="center"/>
    </xf>
    <xf numFmtId="1" fontId="3" fillId="0" borderId="15" xfId="0" applyNumberFormat="1" applyFont="1" applyBorder="1" applyAlignment="1">
      <alignment horizontal="center" vertical="center"/>
    </xf>
    <xf numFmtId="49" fontId="1" fillId="0" borderId="18" xfId="0" applyNumberFormat="1" applyFont="1" applyBorder="1" applyAlignment="1">
      <alignment horizontal="center" vertical="center" wrapText="1"/>
    </xf>
    <xf numFmtId="49" fontId="1" fillId="0" borderId="46"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1" fontId="3" fillId="0" borderId="46" xfId="0" applyNumberFormat="1" applyFont="1" applyBorder="1" applyAlignment="1">
      <alignment horizontal="center" vertical="center" wrapText="1"/>
    </xf>
    <xf numFmtId="1" fontId="3" fillId="0" borderId="15"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5E5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01"/>
  <sheetViews>
    <sheetView tabSelected="1" view="pageLayout" zoomScale="75" zoomScalePageLayoutView="75" workbookViewId="0" topLeftCell="C1">
      <selection activeCell="N68" sqref="N68:O68"/>
    </sheetView>
  </sheetViews>
  <sheetFormatPr defaultColWidth="11.421875" defaultRowHeight="12.75"/>
  <cols>
    <col min="1" max="1" width="10.7109375" style="1" customWidth="1"/>
    <col min="2" max="2" width="23.140625" style="1" customWidth="1"/>
    <col min="3" max="3" width="18.7109375" style="1" customWidth="1"/>
    <col min="4" max="4" width="4.7109375" style="29" customWidth="1"/>
    <col min="5" max="5" width="30.7109375" style="2" customWidth="1"/>
    <col min="6" max="6" width="4.00390625" style="1" customWidth="1"/>
    <col min="7" max="7" width="4.7109375" style="1" customWidth="1"/>
    <col min="8" max="8" width="4.7109375" style="6" customWidth="1"/>
    <col min="9" max="10" width="4.7109375" style="1" customWidth="1"/>
    <col min="11" max="11" width="4.7109375" style="6" customWidth="1"/>
    <col min="12" max="13" width="4.7109375" style="1" customWidth="1"/>
    <col min="14" max="14" width="4.7109375" style="6" customWidth="1"/>
    <col min="15" max="15" width="4.7109375" style="1" customWidth="1"/>
    <col min="16" max="16384" width="11.421875" style="1" customWidth="1"/>
  </cols>
  <sheetData>
    <row r="1" ht="39.75" customHeight="1"/>
    <row r="2" spans="1:15" ht="19.5" customHeight="1">
      <c r="A2" s="129" t="s">
        <v>1</v>
      </c>
      <c r="B2" s="130"/>
      <c r="C2" s="130"/>
      <c r="D2" s="130"/>
      <c r="E2" s="130"/>
      <c r="F2" s="130"/>
      <c r="G2" s="130"/>
      <c r="H2" s="130"/>
      <c r="I2" s="130"/>
      <c r="J2" s="130"/>
      <c r="K2" s="130"/>
      <c r="L2" s="130"/>
      <c r="M2" s="130"/>
      <c r="N2" s="130"/>
      <c r="O2" s="131"/>
    </row>
    <row r="3" spans="1:15" ht="19.5" customHeight="1">
      <c r="A3" s="132"/>
      <c r="B3" s="133"/>
      <c r="C3" s="133"/>
      <c r="D3" s="133"/>
      <c r="E3" s="133"/>
      <c r="F3" s="133"/>
      <c r="G3" s="133"/>
      <c r="H3" s="133"/>
      <c r="I3" s="133"/>
      <c r="J3" s="133"/>
      <c r="K3" s="133"/>
      <c r="L3" s="133"/>
      <c r="M3" s="133"/>
      <c r="N3" s="133"/>
      <c r="O3" s="134"/>
    </row>
    <row r="4" spans="1:15" ht="19.5" customHeight="1">
      <c r="A4" s="132"/>
      <c r="B4" s="133"/>
      <c r="C4" s="133"/>
      <c r="D4" s="133"/>
      <c r="E4" s="133"/>
      <c r="F4" s="133"/>
      <c r="G4" s="133"/>
      <c r="H4" s="133"/>
      <c r="I4" s="133"/>
      <c r="J4" s="133"/>
      <c r="K4" s="133"/>
      <c r="L4" s="133"/>
      <c r="M4" s="133"/>
      <c r="N4" s="133"/>
      <c r="O4" s="134"/>
    </row>
    <row r="5" spans="1:15" ht="19.5" customHeight="1">
      <c r="A5" s="132"/>
      <c r="B5" s="133"/>
      <c r="C5" s="133"/>
      <c r="D5" s="133"/>
      <c r="E5" s="133"/>
      <c r="F5" s="133"/>
      <c r="G5" s="133"/>
      <c r="H5" s="133"/>
      <c r="I5" s="133"/>
      <c r="J5" s="133"/>
      <c r="K5" s="133"/>
      <c r="L5" s="133"/>
      <c r="M5" s="133"/>
      <c r="N5" s="133"/>
      <c r="O5" s="134"/>
    </row>
    <row r="6" spans="1:15" ht="19.5" customHeight="1">
      <c r="A6" s="132"/>
      <c r="B6" s="133"/>
      <c r="C6" s="133"/>
      <c r="D6" s="133"/>
      <c r="E6" s="133"/>
      <c r="F6" s="133"/>
      <c r="G6" s="133"/>
      <c r="H6" s="133"/>
      <c r="I6" s="133"/>
      <c r="J6" s="133"/>
      <c r="K6" s="133"/>
      <c r="L6" s="133"/>
      <c r="M6" s="133"/>
      <c r="N6" s="133"/>
      <c r="O6" s="134"/>
    </row>
    <row r="7" spans="1:15" ht="19.5" customHeight="1">
      <c r="A7" s="135"/>
      <c r="B7" s="136"/>
      <c r="C7" s="136"/>
      <c r="D7" s="136"/>
      <c r="E7" s="136"/>
      <c r="F7" s="136"/>
      <c r="G7" s="136"/>
      <c r="H7" s="136"/>
      <c r="I7" s="136"/>
      <c r="J7" s="136"/>
      <c r="K7" s="136"/>
      <c r="L7" s="136"/>
      <c r="M7" s="136"/>
      <c r="N7" s="136"/>
      <c r="O7" s="137"/>
    </row>
    <row r="8" spans="1:15" ht="12.75" customHeight="1">
      <c r="A8" s="138" t="s">
        <v>46</v>
      </c>
      <c r="B8" s="139"/>
      <c r="C8" s="142" t="s">
        <v>0</v>
      </c>
      <c r="D8" s="143"/>
      <c r="E8" s="143"/>
      <c r="F8" s="143"/>
      <c r="G8" s="143"/>
      <c r="H8" s="143"/>
      <c r="I8" s="143"/>
      <c r="J8" s="143"/>
      <c r="K8" s="143"/>
      <c r="L8" s="143"/>
      <c r="M8" s="143"/>
      <c r="N8" s="143"/>
      <c r="O8" s="144"/>
    </row>
    <row r="9" spans="1:15" ht="12.75">
      <c r="A9" s="140"/>
      <c r="B9" s="141"/>
      <c r="C9" s="145"/>
      <c r="D9" s="146"/>
      <c r="E9" s="146"/>
      <c r="F9" s="146"/>
      <c r="G9" s="146"/>
      <c r="H9" s="146"/>
      <c r="I9" s="146"/>
      <c r="J9" s="146"/>
      <c r="K9" s="146"/>
      <c r="L9" s="146"/>
      <c r="M9" s="146"/>
      <c r="N9" s="146"/>
      <c r="O9" s="147"/>
    </row>
    <row r="10" spans="1:15" ht="12.75">
      <c r="A10" s="140"/>
      <c r="B10" s="141"/>
      <c r="C10" s="145"/>
      <c r="D10" s="146"/>
      <c r="E10" s="146"/>
      <c r="F10" s="146"/>
      <c r="G10" s="146"/>
      <c r="H10" s="146"/>
      <c r="I10" s="146"/>
      <c r="J10" s="146"/>
      <c r="K10" s="146"/>
      <c r="L10" s="146"/>
      <c r="M10" s="146"/>
      <c r="N10" s="146"/>
      <c r="O10" s="147"/>
    </row>
    <row r="11" spans="1:15" ht="12.75">
      <c r="A11" s="140"/>
      <c r="B11" s="141"/>
      <c r="C11" s="145"/>
      <c r="D11" s="146"/>
      <c r="E11" s="146"/>
      <c r="F11" s="146"/>
      <c r="G11" s="146"/>
      <c r="H11" s="146"/>
      <c r="I11" s="146"/>
      <c r="J11" s="146"/>
      <c r="K11" s="146"/>
      <c r="L11" s="146"/>
      <c r="M11" s="146"/>
      <c r="N11" s="146"/>
      <c r="O11" s="147"/>
    </row>
    <row r="12" spans="1:15" ht="12.75">
      <c r="A12" s="140"/>
      <c r="B12" s="141"/>
      <c r="C12" s="145"/>
      <c r="D12" s="146"/>
      <c r="E12" s="146"/>
      <c r="F12" s="146"/>
      <c r="G12" s="146"/>
      <c r="H12" s="146"/>
      <c r="I12" s="146"/>
      <c r="J12" s="146"/>
      <c r="K12" s="146"/>
      <c r="L12" s="146"/>
      <c r="M12" s="146"/>
      <c r="N12" s="146"/>
      <c r="O12" s="147"/>
    </row>
    <row r="13" spans="1:15" ht="12.75">
      <c r="A13" s="140"/>
      <c r="B13" s="141"/>
      <c r="C13" s="145"/>
      <c r="D13" s="146"/>
      <c r="E13" s="146"/>
      <c r="F13" s="146"/>
      <c r="G13" s="146"/>
      <c r="H13" s="146"/>
      <c r="I13" s="146"/>
      <c r="J13" s="146"/>
      <c r="K13" s="146"/>
      <c r="L13" s="146"/>
      <c r="M13" s="146"/>
      <c r="N13" s="146"/>
      <c r="O13" s="147"/>
    </row>
    <row r="14" spans="1:15" ht="12.75">
      <c r="A14" s="140"/>
      <c r="B14" s="141"/>
      <c r="C14" s="145"/>
      <c r="D14" s="146"/>
      <c r="E14" s="146"/>
      <c r="F14" s="146"/>
      <c r="G14" s="146"/>
      <c r="H14" s="146"/>
      <c r="I14" s="146"/>
      <c r="J14" s="146"/>
      <c r="K14" s="146"/>
      <c r="L14" s="146"/>
      <c r="M14" s="146"/>
      <c r="N14" s="146"/>
      <c r="O14" s="147"/>
    </row>
    <row r="15" spans="1:15" ht="12.75">
      <c r="A15" s="140"/>
      <c r="B15" s="141"/>
      <c r="C15" s="145"/>
      <c r="D15" s="146"/>
      <c r="E15" s="146"/>
      <c r="F15" s="146"/>
      <c r="G15" s="146"/>
      <c r="H15" s="146"/>
      <c r="I15" s="146"/>
      <c r="J15" s="146"/>
      <c r="K15" s="146"/>
      <c r="L15" s="146"/>
      <c r="M15" s="146"/>
      <c r="N15" s="146"/>
      <c r="O15" s="147"/>
    </row>
    <row r="16" spans="1:15" ht="12.75">
      <c r="A16" s="140"/>
      <c r="B16" s="141"/>
      <c r="C16" s="145"/>
      <c r="D16" s="146"/>
      <c r="E16" s="146"/>
      <c r="F16" s="146"/>
      <c r="G16" s="146"/>
      <c r="H16" s="146"/>
      <c r="I16" s="146"/>
      <c r="J16" s="146"/>
      <c r="K16" s="146"/>
      <c r="L16" s="146"/>
      <c r="M16" s="146"/>
      <c r="N16" s="146"/>
      <c r="O16" s="147"/>
    </row>
    <row r="17" spans="1:15" ht="12.75">
      <c r="A17" s="140"/>
      <c r="B17" s="141"/>
      <c r="C17" s="145"/>
      <c r="D17" s="146"/>
      <c r="E17" s="146"/>
      <c r="F17" s="146"/>
      <c r="G17" s="146"/>
      <c r="H17" s="146"/>
      <c r="I17" s="146"/>
      <c r="J17" s="146"/>
      <c r="K17" s="146"/>
      <c r="L17" s="146"/>
      <c r="M17" s="146"/>
      <c r="N17" s="146"/>
      <c r="O17" s="147"/>
    </row>
    <row r="18" spans="1:15" ht="46.5" customHeight="1">
      <c r="A18" s="140"/>
      <c r="B18" s="141"/>
      <c r="C18" s="148"/>
      <c r="D18" s="149"/>
      <c r="E18" s="149"/>
      <c r="F18" s="149"/>
      <c r="G18" s="149"/>
      <c r="H18" s="149"/>
      <c r="I18" s="149"/>
      <c r="J18" s="149"/>
      <c r="K18" s="149"/>
      <c r="L18" s="149"/>
      <c r="M18" s="149"/>
      <c r="N18" s="149"/>
      <c r="O18" s="150"/>
    </row>
    <row r="19" spans="1:15" ht="12.75">
      <c r="A19" s="151" t="s">
        <v>47</v>
      </c>
      <c r="B19" s="152"/>
      <c r="C19" s="157" t="s">
        <v>10</v>
      </c>
      <c r="D19" s="112"/>
      <c r="E19" s="112"/>
      <c r="F19" s="112"/>
      <c r="G19" s="112"/>
      <c r="H19" s="112"/>
      <c r="I19" s="112"/>
      <c r="J19" s="112"/>
      <c r="K19" s="112"/>
      <c r="L19" s="112"/>
      <c r="M19" s="112"/>
      <c r="N19" s="112"/>
      <c r="O19" s="113"/>
    </row>
    <row r="20" spans="1:15" ht="12.75">
      <c r="A20" s="153"/>
      <c r="B20" s="154"/>
      <c r="C20" s="114"/>
      <c r="D20" s="115"/>
      <c r="E20" s="115"/>
      <c r="F20" s="115"/>
      <c r="G20" s="115"/>
      <c r="H20" s="115"/>
      <c r="I20" s="115"/>
      <c r="J20" s="115"/>
      <c r="K20" s="115"/>
      <c r="L20" s="115"/>
      <c r="M20" s="115"/>
      <c r="N20" s="115"/>
      <c r="O20" s="116"/>
    </row>
    <row r="21" spans="1:15" ht="12.75">
      <c r="A21" s="153"/>
      <c r="B21" s="154"/>
      <c r="C21" s="114"/>
      <c r="D21" s="115"/>
      <c r="E21" s="115"/>
      <c r="F21" s="115"/>
      <c r="G21" s="115"/>
      <c r="H21" s="115"/>
      <c r="I21" s="115"/>
      <c r="J21" s="115"/>
      <c r="K21" s="115"/>
      <c r="L21" s="115"/>
      <c r="M21" s="115"/>
      <c r="N21" s="115"/>
      <c r="O21" s="116"/>
    </row>
    <row r="22" spans="1:15" ht="12.75">
      <c r="A22" s="153"/>
      <c r="B22" s="154"/>
      <c r="C22" s="114"/>
      <c r="D22" s="115"/>
      <c r="E22" s="115"/>
      <c r="F22" s="115"/>
      <c r="G22" s="115"/>
      <c r="H22" s="115"/>
      <c r="I22" s="115"/>
      <c r="J22" s="115"/>
      <c r="K22" s="115"/>
      <c r="L22" s="115"/>
      <c r="M22" s="115"/>
      <c r="N22" s="115"/>
      <c r="O22" s="116"/>
    </row>
    <row r="23" spans="1:15" ht="12.75">
      <c r="A23" s="153"/>
      <c r="B23" s="154"/>
      <c r="C23" s="114"/>
      <c r="D23" s="115"/>
      <c r="E23" s="115"/>
      <c r="F23" s="115"/>
      <c r="G23" s="115"/>
      <c r="H23" s="115"/>
      <c r="I23" s="115"/>
      <c r="J23" s="115"/>
      <c r="K23" s="115"/>
      <c r="L23" s="115"/>
      <c r="M23" s="115"/>
      <c r="N23" s="115"/>
      <c r="O23" s="116"/>
    </row>
    <row r="24" spans="1:15" ht="12.75">
      <c r="A24" s="155"/>
      <c r="B24" s="156"/>
      <c r="C24" s="158"/>
      <c r="D24" s="159"/>
      <c r="E24" s="159"/>
      <c r="F24" s="159"/>
      <c r="G24" s="159"/>
      <c r="H24" s="159"/>
      <c r="I24" s="159"/>
      <c r="J24" s="159"/>
      <c r="K24" s="159"/>
      <c r="L24" s="159"/>
      <c r="M24" s="159"/>
      <c r="N24" s="159"/>
      <c r="O24" s="160"/>
    </row>
    <row r="25" ht="23.25" customHeight="1"/>
    <row r="26" spans="3:6" ht="19.5" customHeight="1">
      <c r="C26" s="161" t="s">
        <v>61</v>
      </c>
      <c r="D26" s="162"/>
      <c r="E26" s="162"/>
      <c r="F26" s="162"/>
    </row>
    <row r="27" spans="7:15" ht="30" customHeight="1">
      <c r="G27" s="198" t="s">
        <v>52</v>
      </c>
      <c r="H27" s="199"/>
      <c r="I27" s="200"/>
      <c r="J27" s="201" t="s">
        <v>53</v>
      </c>
      <c r="K27" s="201"/>
      <c r="L27" s="201"/>
      <c r="M27" s="201" t="s">
        <v>54</v>
      </c>
      <c r="N27" s="201"/>
      <c r="O27" s="201"/>
    </row>
    <row r="28" spans="1:15" ht="34.5" customHeight="1">
      <c r="A28" s="59" t="s">
        <v>25</v>
      </c>
      <c r="B28" s="59" t="s">
        <v>26</v>
      </c>
      <c r="C28" s="59" t="s">
        <v>58</v>
      </c>
      <c r="D28" s="60" t="s">
        <v>57</v>
      </c>
      <c r="E28" s="61" t="s">
        <v>27</v>
      </c>
      <c r="F28" s="59" t="s">
        <v>28</v>
      </c>
      <c r="G28" s="59" t="s">
        <v>33</v>
      </c>
      <c r="H28" s="62" t="s">
        <v>29</v>
      </c>
      <c r="I28" s="63" t="s">
        <v>30</v>
      </c>
      <c r="J28" s="64" t="s">
        <v>33</v>
      </c>
      <c r="K28" s="65" t="s">
        <v>29</v>
      </c>
      <c r="L28" s="66" t="s">
        <v>30</v>
      </c>
      <c r="M28" s="64" t="s">
        <v>33</v>
      </c>
      <c r="N28" s="65" t="s">
        <v>29</v>
      </c>
      <c r="O28" s="66" t="s">
        <v>30</v>
      </c>
    </row>
    <row r="29" spans="1:15" ht="18" customHeight="1">
      <c r="A29" s="108" t="s">
        <v>12</v>
      </c>
      <c r="B29" s="167" t="s">
        <v>13</v>
      </c>
      <c r="C29" s="165" t="s">
        <v>63</v>
      </c>
      <c r="D29" s="170">
        <v>12</v>
      </c>
      <c r="E29" s="74"/>
      <c r="F29" s="4" t="s">
        <v>64</v>
      </c>
      <c r="G29" s="43"/>
      <c r="H29" s="44"/>
      <c r="I29" s="43"/>
      <c r="J29" s="43"/>
      <c r="K29" s="44"/>
      <c r="L29" s="43"/>
      <c r="M29" s="43"/>
      <c r="N29" s="44"/>
      <c r="O29" s="43"/>
    </row>
    <row r="30" spans="1:15" ht="18" customHeight="1">
      <c r="A30" s="108"/>
      <c r="B30" s="168"/>
      <c r="C30" s="166"/>
      <c r="D30" s="170"/>
      <c r="E30" s="74"/>
      <c r="F30" s="4" t="s">
        <v>64</v>
      </c>
      <c r="G30" s="43"/>
      <c r="H30" s="44"/>
      <c r="I30" s="43"/>
      <c r="J30" s="43"/>
      <c r="K30" s="44"/>
      <c r="L30" s="43"/>
      <c r="M30" s="43"/>
      <c r="N30" s="44"/>
      <c r="O30" s="43"/>
    </row>
    <row r="31" spans="1:15" ht="18" customHeight="1">
      <c r="A31" s="108"/>
      <c r="B31" s="169"/>
      <c r="C31" s="166"/>
      <c r="D31" s="170"/>
      <c r="E31" s="74" t="s">
        <v>19</v>
      </c>
      <c r="F31" s="4" t="s">
        <v>64</v>
      </c>
      <c r="G31" s="43">
        <v>54</v>
      </c>
      <c r="H31" s="44">
        <v>6</v>
      </c>
      <c r="I31" s="43" t="s">
        <v>7</v>
      </c>
      <c r="J31" s="43">
        <v>54</v>
      </c>
      <c r="K31" s="44">
        <v>6</v>
      </c>
      <c r="L31" s="43" t="s">
        <v>2</v>
      </c>
      <c r="M31" s="43"/>
      <c r="N31" s="44"/>
      <c r="O31" s="43"/>
    </row>
    <row r="32" spans="1:15" ht="45.75" customHeight="1">
      <c r="A32" s="108"/>
      <c r="B32" s="14" t="s">
        <v>62</v>
      </c>
      <c r="C32" s="3" t="s">
        <v>24</v>
      </c>
      <c r="D32" s="75">
        <v>6</v>
      </c>
      <c r="E32" s="74" t="s">
        <v>67</v>
      </c>
      <c r="F32" s="4" t="s">
        <v>64</v>
      </c>
      <c r="G32" s="43"/>
      <c r="H32" s="44"/>
      <c r="I32" s="43"/>
      <c r="J32" s="43"/>
      <c r="K32" s="44"/>
      <c r="L32" s="43"/>
      <c r="M32" s="43">
        <v>72</v>
      </c>
      <c r="N32" s="44">
        <v>6</v>
      </c>
      <c r="O32" s="43" t="s">
        <v>2</v>
      </c>
    </row>
    <row r="33" spans="1:15" ht="39.75" customHeight="1">
      <c r="A33" s="108"/>
      <c r="B33" s="14" t="s">
        <v>62</v>
      </c>
      <c r="C33" s="3" t="s">
        <v>40</v>
      </c>
      <c r="D33" s="75">
        <f>H33+K33</f>
        <v>12</v>
      </c>
      <c r="E33" s="74" t="s">
        <v>39</v>
      </c>
      <c r="F33" s="4" t="s">
        <v>64</v>
      </c>
      <c r="G33" s="43">
        <v>72</v>
      </c>
      <c r="H33" s="44">
        <v>6</v>
      </c>
      <c r="I33" s="43" t="s">
        <v>7</v>
      </c>
      <c r="J33" s="43">
        <v>72</v>
      </c>
      <c r="K33" s="44">
        <v>6</v>
      </c>
      <c r="L33" s="43" t="s">
        <v>2</v>
      </c>
      <c r="M33" s="43"/>
      <c r="N33" s="44"/>
      <c r="O33" s="43"/>
    </row>
    <row r="34" spans="1:15" ht="34.5" customHeight="1">
      <c r="A34" s="108"/>
      <c r="B34" s="14" t="s">
        <v>3</v>
      </c>
      <c r="C34" s="3" t="s">
        <v>22</v>
      </c>
      <c r="D34" s="75">
        <f>H34+K34</f>
        <v>12</v>
      </c>
      <c r="E34" s="74" t="s">
        <v>23</v>
      </c>
      <c r="F34" s="4" t="s">
        <v>6</v>
      </c>
      <c r="G34" s="43">
        <v>60</v>
      </c>
      <c r="H34" s="44">
        <v>6</v>
      </c>
      <c r="I34" s="43" t="s">
        <v>7</v>
      </c>
      <c r="J34" s="43">
        <v>60</v>
      </c>
      <c r="K34" s="44">
        <v>6</v>
      </c>
      <c r="L34" s="43" t="s">
        <v>7</v>
      </c>
      <c r="M34" s="43"/>
      <c r="N34" s="44"/>
      <c r="O34" s="43"/>
    </row>
    <row r="35" spans="1:15" ht="15">
      <c r="A35" s="67" t="s">
        <v>60</v>
      </c>
      <c r="B35" s="35"/>
      <c r="C35" s="101"/>
      <c r="D35" s="68">
        <f>SUM(D29:D34)</f>
        <v>42</v>
      </c>
      <c r="E35" s="57"/>
      <c r="F35" s="35"/>
      <c r="G35" s="70">
        <f>SUM(G29:G34)</f>
        <v>186</v>
      </c>
      <c r="H35" s="92">
        <f>SUM(H29:H34)</f>
        <v>18</v>
      </c>
      <c r="I35" s="70"/>
      <c r="J35" s="70">
        <f>SUM(J29:J34)</f>
        <v>186</v>
      </c>
      <c r="K35" s="92">
        <f>SUM(K29:K34)</f>
        <v>18</v>
      </c>
      <c r="L35" s="72">
        <v>2</v>
      </c>
      <c r="M35" s="70">
        <v>72</v>
      </c>
      <c r="N35" s="71">
        <v>6</v>
      </c>
      <c r="O35" s="72">
        <v>1</v>
      </c>
    </row>
    <row r="36" spans="3:5" ht="12.75">
      <c r="C36" s="2"/>
      <c r="E36" s="57"/>
    </row>
    <row r="37" spans="1:15" ht="39.75" customHeight="1">
      <c r="A37" s="108" t="s">
        <v>34</v>
      </c>
      <c r="B37" s="163" t="s">
        <v>4</v>
      </c>
      <c r="C37" s="165" t="s">
        <v>18</v>
      </c>
      <c r="D37" s="171">
        <f>H37+H38+K37+K38+N37+N38</f>
        <v>78</v>
      </c>
      <c r="E37" s="74" t="s">
        <v>38</v>
      </c>
      <c r="F37" s="43" t="s">
        <v>5</v>
      </c>
      <c r="G37" s="43">
        <v>12</v>
      </c>
      <c r="H37" s="44">
        <v>6</v>
      </c>
      <c r="I37" s="43" t="s">
        <v>2</v>
      </c>
      <c r="J37" s="43">
        <v>12</v>
      </c>
      <c r="K37" s="44">
        <v>6</v>
      </c>
      <c r="L37" s="43" t="s">
        <v>2</v>
      </c>
      <c r="M37" s="43">
        <v>12</v>
      </c>
      <c r="N37" s="44">
        <v>6</v>
      </c>
      <c r="O37" s="43" t="s">
        <v>2</v>
      </c>
    </row>
    <row r="38" spans="1:15" ht="39.75" customHeight="1">
      <c r="A38" s="108"/>
      <c r="B38" s="164"/>
      <c r="C38" s="176"/>
      <c r="D38" s="172"/>
      <c r="E38" s="74" t="s">
        <v>20</v>
      </c>
      <c r="F38" s="43" t="s">
        <v>5</v>
      </c>
      <c r="G38" s="43">
        <v>27</v>
      </c>
      <c r="H38" s="44">
        <v>18</v>
      </c>
      <c r="I38" s="43" t="s">
        <v>2</v>
      </c>
      <c r="J38" s="43">
        <v>36</v>
      </c>
      <c r="K38" s="44">
        <v>24</v>
      </c>
      <c r="L38" s="43" t="s">
        <v>2</v>
      </c>
      <c r="M38" s="43">
        <v>27</v>
      </c>
      <c r="N38" s="44">
        <v>18</v>
      </c>
      <c r="O38" s="43" t="s">
        <v>2</v>
      </c>
    </row>
    <row r="39" spans="1:15" ht="34.5" customHeight="1">
      <c r="A39" s="108"/>
      <c r="B39" s="14" t="s">
        <v>31</v>
      </c>
      <c r="C39" s="73" t="s">
        <v>37</v>
      </c>
      <c r="D39" s="76">
        <f>H39+K39+N39</f>
        <v>12</v>
      </c>
      <c r="E39" s="85" t="s">
        <v>21</v>
      </c>
      <c r="F39" s="43" t="s">
        <v>5</v>
      </c>
      <c r="G39" s="43">
        <v>20</v>
      </c>
      <c r="H39" s="44">
        <v>6</v>
      </c>
      <c r="I39" s="43" t="s">
        <v>2</v>
      </c>
      <c r="J39" s="43">
        <v>20</v>
      </c>
      <c r="K39" s="44">
        <v>6</v>
      </c>
      <c r="L39" s="43" t="s">
        <v>2</v>
      </c>
      <c r="M39" s="43"/>
      <c r="N39" s="44"/>
      <c r="O39" s="43"/>
    </row>
    <row r="40" spans="1:15" ht="15">
      <c r="A40" s="67" t="s">
        <v>60</v>
      </c>
      <c r="B40" s="35"/>
      <c r="C40" s="54"/>
      <c r="D40" s="68">
        <f>SUM(D37:D39)</f>
        <v>90</v>
      </c>
      <c r="E40" s="54"/>
      <c r="F40" s="35"/>
      <c r="G40" s="69">
        <f>SUM(G37:G39)</f>
        <v>59</v>
      </c>
      <c r="H40" s="86">
        <f>SUM(H37:H39)</f>
        <v>30</v>
      </c>
      <c r="I40" s="69">
        <v>3</v>
      </c>
      <c r="J40" s="69">
        <f>SUM(J37:J39)</f>
        <v>68</v>
      </c>
      <c r="K40" s="86">
        <f>SUM(K37:K39)</f>
        <v>36</v>
      </c>
      <c r="L40" s="72">
        <v>3</v>
      </c>
      <c r="M40" s="69">
        <f>SUM(M37:M39)</f>
        <v>39</v>
      </c>
      <c r="N40" s="86">
        <f>SUM(N37:N39)</f>
        <v>24</v>
      </c>
      <c r="O40" s="72">
        <v>2</v>
      </c>
    </row>
    <row r="41" ht="12.75">
      <c r="C41" s="2"/>
    </row>
    <row r="42" ht="12.75">
      <c r="C42" s="2"/>
    </row>
    <row r="43" spans="1:15" ht="39.75" customHeight="1">
      <c r="A43" s="163" t="s">
        <v>35</v>
      </c>
      <c r="B43" s="14" t="s">
        <v>4</v>
      </c>
      <c r="C43" s="73" t="s">
        <v>15</v>
      </c>
      <c r="D43" s="31">
        <f>H43+K43+N43</f>
        <v>6</v>
      </c>
      <c r="E43" s="74" t="s">
        <v>68</v>
      </c>
      <c r="F43" s="5" t="s">
        <v>5</v>
      </c>
      <c r="G43" s="43"/>
      <c r="H43" s="44"/>
      <c r="I43" s="43"/>
      <c r="J43" s="43">
        <v>36</v>
      </c>
      <c r="K43" s="44">
        <v>6</v>
      </c>
      <c r="L43" s="43" t="s">
        <v>2</v>
      </c>
      <c r="M43" s="43"/>
      <c r="N43" s="44"/>
      <c r="O43" s="43"/>
    </row>
    <row r="44" spans="1:15" ht="20.25" customHeight="1">
      <c r="A44" s="212"/>
      <c r="B44" s="163" t="s">
        <v>11</v>
      </c>
      <c r="C44" s="165" t="s">
        <v>70</v>
      </c>
      <c r="D44" s="213">
        <f>H44+K44+N44+H45+K45+N45</f>
        <v>6</v>
      </c>
      <c r="E44" s="74" t="s">
        <v>69</v>
      </c>
      <c r="F44" s="87"/>
      <c r="G44" s="93"/>
      <c r="H44" s="95"/>
      <c r="I44" s="93"/>
      <c r="J44" s="93"/>
      <c r="K44" s="95"/>
      <c r="L44" s="93"/>
      <c r="M44" s="83">
        <v>72</v>
      </c>
      <c r="N44" s="84">
        <v>6</v>
      </c>
      <c r="O44" s="84" t="s">
        <v>2</v>
      </c>
    </row>
    <row r="45" spans="1:15" ht="22.5" customHeight="1">
      <c r="A45" s="164"/>
      <c r="B45" s="164"/>
      <c r="C45" s="166"/>
      <c r="D45" s="214"/>
      <c r="E45" s="74"/>
      <c r="F45" s="88"/>
      <c r="G45" s="94"/>
      <c r="H45" s="96"/>
      <c r="I45" s="94"/>
      <c r="J45" s="94"/>
      <c r="K45" s="96"/>
      <c r="L45" s="94"/>
      <c r="M45" s="100"/>
      <c r="N45" s="100"/>
      <c r="O45" s="100"/>
    </row>
    <row r="46" spans="1:15" ht="15">
      <c r="A46" s="77" t="s">
        <v>60</v>
      </c>
      <c r="B46" s="17"/>
      <c r="C46" s="55"/>
      <c r="D46" s="78">
        <f>SUM(D43:D45)</f>
        <v>12</v>
      </c>
      <c r="E46" s="54"/>
      <c r="F46" s="17"/>
      <c r="G46" s="89">
        <f>SUM(G43:G45)</f>
        <v>0</v>
      </c>
      <c r="H46" s="78">
        <f>SUM(H43:H45)</f>
        <v>0</v>
      </c>
      <c r="I46" s="79"/>
      <c r="J46" s="89">
        <f>SUM(J43:J45)</f>
        <v>36</v>
      </c>
      <c r="K46" s="78">
        <f>SUM(K43:K45)</f>
        <v>6</v>
      </c>
      <c r="L46" s="80">
        <v>1</v>
      </c>
      <c r="M46" s="89">
        <f>SUM(M43:M45)</f>
        <v>72</v>
      </c>
      <c r="N46" s="78">
        <f>SUM(N43:N45)</f>
        <v>6</v>
      </c>
      <c r="O46" s="80">
        <v>1</v>
      </c>
    </row>
    <row r="47" spans="1:15" ht="40.5" customHeight="1">
      <c r="A47" s="163" t="s">
        <v>36</v>
      </c>
      <c r="B47" s="14" t="s">
        <v>11</v>
      </c>
      <c r="C47" s="73" t="s">
        <v>17</v>
      </c>
      <c r="D47" s="76">
        <f>H47+K47+N47</f>
        <v>3</v>
      </c>
      <c r="E47" s="74" t="s">
        <v>16</v>
      </c>
      <c r="F47" s="5" t="s">
        <v>64</v>
      </c>
      <c r="G47" s="43">
        <v>24</v>
      </c>
      <c r="H47" s="44">
        <v>3</v>
      </c>
      <c r="I47" s="43" t="s">
        <v>7</v>
      </c>
      <c r="J47" s="43"/>
      <c r="K47" s="44"/>
      <c r="L47" s="81"/>
      <c r="M47" s="43"/>
      <c r="N47" s="44"/>
      <c r="O47" s="81"/>
    </row>
    <row r="48" spans="1:15" ht="42.75" customHeight="1">
      <c r="A48" s="212"/>
      <c r="B48" s="14"/>
      <c r="C48" s="73"/>
      <c r="D48" s="76"/>
      <c r="E48" s="74"/>
      <c r="F48" s="5"/>
      <c r="G48" s="43"/>
      <c r="H48" s="44"/>
      <c r="I48" s="43"/>
      <c r="J48" s="43"/>
      <c r="K48" s="44"/>
      <c r="L48" s="81"/>
      <c r="M48" s="43"/>
      <c r="N48" s="44"/>
      <c r="O48" s="81"/>
    </row>
    <row r="49" spans="1:15" ht="50.25" customHeight="1">
      <c r="A49" s="212"/>
      <c r="B49" s="14"/>
      <c r="C49" s="73"/>
      <c r="D49" s="76"/>
      <c r="E49" s="74"/>
      <c r="F49" s="5"/>
      <c r="J49" s="43"/>
      <c r="K49" s="44"/>
      <c r="L49" s="81"/>
      <c r="M49" s="43"/>
      <c r="N49" s="44"/>
      <c r="O49" s="43"/>
    </row>
    <row r="50" spans="1:15" ht="27.75" customHeight="1">
      <c r="A50" s="212"/>
      <c r="B50" s="163"/>
      <c r="C50" s="165"/>
      <c r="D50" s="173"/>
      <c r="E50" s="74"/>
      <c r="F50" s="186"/>
      <c r="G50" s="178"/>
      <c r="H50" s="177"/>
      <c r="I50" s="179"/>
      <c r="J50" s="178"/>
      <c r="K50" s="177"/>
      <c r="L50" s="179"/>
      <c r="M50" s="178"/>
      <c r="N50" s="177"/>
      <c r="O50" s="178"/>
    </row>
    <row r="51" spans="1:15" ht="18" customHeight="1">
      <c r="A51" s="212"/>
      <c r="B51" s="212"/>
      <c r="C51" s="166"/>
      <c r="D51" s="174"/>
      <c r="E51" s="82"/>
      <c r="F51" s="187"/>
      <c r="G51" s="178"/>
      <c r="H51" s="177"/>
      <c r="I51" s="179"/>
      <c r="J51" s="178"/>
      <c r="K51" s="177"/>
      <c r="L51" s="179"/>
      <c r="M51" s="178"/>
      <c r="N51" s="177"/>
      <c r="O51" s="178"/>
    </row>
    <row r="52" spans="1:15" ht="18" customHeight="1">
      <c r="A52" s="212"/>
      <c r="B52" s="212"/>
      <c r="C52" s="166"/>
      <c r="D52" s="175"/>
      <c r="E52" s="74"/>
      <c r="F52" s="188"/>
      <c r="G52" s="178"/>
      <c r="H52" s="177"/>
      <c r="I52" s="179"/>
      <c r="J52" s="178"/>
      <c r="K52" s="177"/>
      <c r="L52" s="179"/>
      <c r="M52" s="178"/>
      <c r="N52" s="177"/>
      <c r="O52" s="178"/>
    </row>
    <row r="53" spans="1:15" ht="25.5" customHeight="1">
      <c r="A53" s="212"/>
      <c r="B53" s="164"/>
      <c r="C53" s="73"/>
      <c r="D53" s="76"/>
      <c r="E53" s="74"/>
      <c r="F53" s="5"/>
      <c r="G53" s="43"/>
      <c r="H53" s="44"/>
      <c r="I53" s="43"/>
      <c r="J53" s="43"/>
      <c r="K53" s="44"/>
      <c r="L53" s="81"/>
      <c r="M53" s="43"/>
      <c r="N53" s="44"/>
      <c r="O53" s="81"/>
    </row>
    <row r="54" spans="1:15" ht="44.25" customHeight="1">
      <c r="A54" s="212"/>
      <c r="B54" s="97"/>
      <c r="C54" s="73"/>
      <c r="D54" s="76"/>
      <c r="E54" s="74"/>
      <c r="F54" s="5"/>
      <c r="G54" s="43"/>
      <c r="H54" s="44"/>
      <c r="I54" s="43"/>
      <c r="J54" s="43"/>
      <c r="K54" s="44"/>
      <c r="L54" s="81"/>
      <c r="M54" s="43"/>
      <c r="N54" s="44"/>
      <c r="O54" s="81"/>
    </row>
    <row r="55" spans="1:15" ht="42.75" customHeight="1">
      <c r="A55" s="212"/>
      <c r="B55" s="215"/>
      <c r="C55" s="73"/>
      <c r="D55" s="218">
        <f>H55</f>
        <v>0</v>
      </c>
      <c r="E55" s="73"/>
      <c r="F55" s="186"/>
      <c r="G55" s="202"/>
      <c r="H55" s="204"/>
      <c r="I55" s="202"/>
      <c r="K55" s="1"/>
      <c r="M55" s="206"/>
      <c r="N55" s="207"/>
      <c r="O55" s="208"/>
    </row>
    <row r="56" spans="1:15" ht="16.5" customHeight="1">
      <c r="A56" s="212"/>
      <c r="B56" s="216"/>
      <c r="C56" s="98"/>
      <c r="D56" s="219"/>
      <c r="E56" s="98"/>
      <c r="F56" s="187"/>
      <c r="G56" s="203"/>
      <c r="H56" s="205"/>
      <c r="I56" s="203"/>
      <c r="K56" s="1"/>
      <c r="M56" s="209"/>
      <c r="N56" s="210"/>
      <c r="O56" s="211"/>
    </row>
    <row r="57" spans="1:15" ht="60" customHeight="1">
      <c r="A57" s="164"/>
      <c r="B57" s="217"/>
      <c r="C57" s="73"/>
      <c r="D57" s="220"/>
      <c r="E57" s="73"/>
      <c r="F57" s="188"/>
      <c r="G57" s="203"/>
      <c r="H57" s="205"/>
      <c r="I57" s="203"/>
      <c r="K57" s="1"/>
      <c r="M57" s="209"/>
      <c r="N57" s="210"/>
      <c r="O57" s="211"/>
    </row>
    <row r="58" spans="1:15" ht="15">
      <c r="A58" s="77" t="s">
        <v>60</v>
      </c>
      <c r="B58" s="17"/>
      <c r="C58" s="56"/>
      <c r="D58" s="99">
        <f>SUM(D47:D57)</f>
        <v>3</v>
      </c>
      <c r="E58" s="52"/>
      <c r="F58" s="17"/>
      <c r="G58" s="9">
        <f>SUM(G47:G57)</f>
        <v>24</v>
      </c>
      <c r="H58" s="8">
        <f>SUM(H47:H57)</f>
        <v>3</v>
      </c>
      <c r="I58" s="9"/>
      <c r="J58" s="9">
        <v>36</v>
      </c>
      <c r="K58" s="8">
        <v>6</v>
      </c>
      <c r="L58" s="9">
        <v>1</v>
      </c>
      <c r="M58" s="9">
        <v>72</v>
      </c>
      <c r="N58" s="8">
        <v>6</v>
      </c>
      <c r="O58" s="9">
        <v>1</v>
      </c>
    </row>
    <row r="59" spans="1:15" ht="33.75">
      <c r="A59" s="14" t="s">
        <v>41</v>
      </c>
      <c r="B59" s="14"/>
      <c r="C59" s="53"/>
      <c r="D59" s="48">
        <v>18</v>
      </c>
      <c r="E59" s="58" t="s">
        <v>8</v>
      </c>
      <c r="F59" s="5"/>
      <c r="G59" s="5"/>
      <c r="H59" s="15">
        <v>6</v>
      </c>
      <c r="I59" s="49"/>
      <c r="J59" s="24"/>
      <c r="K59" s="25"/>
      <c r="L59" s="47"/>
      <c r="M59" s="24"/>
      <c r="N59" s="25">
        <v>12</v>
      </c>
      <c r="O59" s="47"/>
    </row>
    <row r="60" spans="1:15" ht="15">
      <c r="A60" s="7" t="s">
        <v>60</v>
      </c>
      <c r="B60" s="17"/>
      <c r="C60" s="55"/>
      <c r="D60" s="36">
        <v>18</v>
      </c>
      <c r="E60" s="52"/>
      <c r="F60" s="17"/>
      <c r="G60" s="9"/>
      <c r="H60" s="8">
        <v>6</v>
      </c>
      <c r="I60" s="10"/>
      <c r="J60" s="11"/>
      <c r="K60" s="12"/>
      <c r="L60" s="13"/>
      <c r="M60" s="11"/>
      <c r="N60" s="12">
        <v>6</v>
      </c>
      <c r="O60" s="13"/>
    </row>
    <row r="61" spans="3:5" ht="19.5" customHeight="1">
      <c r="C61" s="2"/>
      <c r="E61" s="51"/>
    </row>
    <row r="62" spans="1:15" ht="45" customHeight="1">
      <c r="A62" s="163" t="s">
        <v>42</v>
      </c>
      <c r="B62" s="14" t="s">
        <v>43</v>
      </c>
      <c r="C62" s="73" t="s">
        <v>14</v>
      </c>
      <c r="D62" s="46"/>
      <c r="E62" s="58" t="s">
        <v>44</v>
      </c>
      <c r="F62" s="5" t="s">
        <v>64</v>
      </c>
      <c r="G62" s="43">
        <v>24</v>
      </c>
      <c r="H62" s="44">
        <v>3</v>
      </c>
      <c r="I62" s="90" t="s">
        <v>7</v>
      </c>
      <c r="J62" s="24"/>
      <c r="K62" s="50"/>
      <c r="L62" s="91"/>
      <c r="M62" s="24"/>
      <c r="N62" s="25"/>
      <c r="O62" s="47"/>
    </row>
    <row r="63" spans="1:15" ht="17.25" customHeight="1">
      <c r="A63" s="164"/>
      <c r="B63" s="28"/>
      <c r="C63" s="39"/>
      <c r="D63" s="30">
        <v>6</v>
      </c>
      <c r="E63" s="58" t="s">
        <v>45</v>
      </c>
      <c r="F63" s="5"/>
      <c r="G63" s="43"/>
      <c r="H63" s="44"/>
      <c r="I63" s="45"/>
      <c r="J63" s="24"/>
      <c r="K63" s="25"/>
      <c r="L63" s="26"/>
      <c r="M63" s="24">
        <v>18</v>
      </c>
      <c r="N63" s="25">
        <v>12</v>
      </c>
      <c r="O63" s="91" t="s">
        <v>2</v>
      </c>
    </row>
    <row r="64" spans="1:15" ht="15">
      <c r="A64" s="7" t="s">
        <v>60</v>
      </c>
      <c r="B64" s="17"/>
      <c r="C64" s="17"/>
      <c r="D64" s="38">
        <f>SUM(D62:D63)</f>
        <v>6</v>
      </c>
      <c r="E64" s="17"/>
      <c r="F64" s="17"/>
      <c r="G64" s="9">
        <v>24</v>
      </c>
      <c r="H64" s="8">
        <v>9</v>
      </c>
      <c r="I64" s="10"/>
      <c r="J64" s="11"/>
      <c r="K64" s="12"/>
      <c r="L64" s="13"/>
      <c r="M64" s="11">
        <v>18</v>
      </c>
      <c r="N64" s="12">
        <v>12</v>
      </c>
      <c r="O64" s="13">
        <v>1</v>
      </c>
    </row>
    <row r="65" spans="1:15" s="19" customFormat="1" ht="13.5" thickBot="1">
      <c r="A65" s="16"/>
      <c r="B65" s="17"/>
      <c r="C65" s="17"/>
      <c r="D65" s="32"/>
      <c r="E65" s="17"/>
      <c r="F65" s="17"/>
      <c r="G65" s="18"/>
      <c r="H65" s="17"/>
      <c r="I65" s="18"/>
      <c r="J65" s="18"/>
      <c r="K65" s="17"/>
      <c r="L65" s="18"/>
      <c r="M65" s="18"/>
      <c r="N65" s="17"/>
      <c r="O65" s="18"/>
    </row>
    <row r="66" spans="1:15" s="23" customFormat="1" ht="18" customHeight="1" thickBot="1">
      <c r="A66" s="40" t="s">
        <v>32</v>
      </c>
      <c r="B66" s="37"/>
      <c r="C66" s="37"/>
      <c r="D66" s="41">
        <f>D35+D40+D46+D58+D60+D64</f>
        <v>171</v>
      </c>
      <c r="E66" s="37"/>
      <c r="F66" s="37"/>
      <c r="G66" s="41">
        <v>293</v>
      </c>
      <c r="H66" s="41">
        <v>60</v>
      </c>
      <c r="I66" s="41">
        <f>I35+I40+I46+I58+I60+I64</f>
        <v>3</v>
      </c>
      <c r="J66" s="41">
        <v>290</v>
      </c>
      <c r="K66" s="41">
        <v>60</v>
      </c>
      <c r="L66" s="41">
        <v>6</v>
      </c>
      <c r="M66" s="41">
        <v>201</v>
      </c>
      <c r="N66" s="41">
        <f>N35+N40+N46+N58+N60+N64</f>
        <v>60</v>
      </c>
      <c r="O66" s="41">
        <v>4</v>
      </c>
    </row>
    <row r="67" ht="13.5" thickBot="1"/>
    <row r="68" spans="1:15" s="20" customFormat="1" ht="61.5" customHeight="1">
      <c r="A68" s="119" t="s">
        <v>9</v>
      </c>
      <c r="B68" s="120"/>
      <c r="C68" s="120"/>
      <c r="D68" s="120"/>
      <c r="E68" s="121"/>
      <c r="F68" s="182">
        <f>D35+D40</f>
        <v>132</v>
      </c>
      <c r="G68" s="183"/>
      <c r="H68" s="194"/>
      <c r="I68" s="195"/>
      <c r="K68" s="126" t="s">
        <v>71</v>
      </c>
      <c r="L68" s="127"/>
      <c r="M68" s="128"/>
      <c r="N68" s="189">
        <v>784</v>
      </c>
      <c r="O68" s="190"/>
    </row>
    <row r="69" spans="1:15" s="20" customFormat="1" ht="30" customHeight="1" thickBot="1">
      <c r="A69" s="123" t="s">
        <v>65</v>
      </c>
      <c r="B69" s="124"/>
      <c r="C69" s="124"/>
      <c r="D69" s="124"/>
      <c r="E69" s="125"/>
      <c r="F69" s="184">
        <v>108</v>
      </c>
      <c r="G69" s="185"/>
      <c r="H69" s="196"/>
      <c r="I69" s="197"/>
      <c r="K69" s="191" t="s">
        <v>59</v>
      </c>
      <c r="L69" s="192"/>
      <c r="M69" s="193"/>
      <c r="N69" s="180">
        <v>14</v>
      </c>
      <c r="O69" s="181"/>
    </row>
    <row r="70" spans="6:10" ht="12.75">
      <c r="F70" s="122"/>
      <c r="G70" s="122"/>
      <c r="H70" s="122"/>
      <c r="I70" s="122"/>
      <c r="J70" s="122"/>
    </row>
    <row r="71" spans="1:15" s="21" customFormat="1" ht="19.5" customHeight="1">
      <c r="A71" s="27" t="s">
        <v>48</v>
      </c>
      <c r="D71" s="33"/>
      <c r="E71" s="107" t="s">
        <v>55</v>
      </c>
      <c r="F71" s="42"/>
      <c r="G71" s="42"/>
      <c r="H71" s="42"/>
      <c r="I71" s="42"/>
      <c r="J71" s="42"/>
      <c r="K71" s="42"/>
      <c r="L71" s="42"/>
      <c r="M71" s="42"/>
      <c r="N71" s="42"/>
      <c r="O71" s="42"/>
    </row>
    <row r="72" spans="1:15" s="21" customFormat="1" ht="19.5" customHeight="1">
      <c r="A72" s="22" t="s">
        <v>49</v>
      </c>
      <c r="D72" s="33"/>
      <c r="E72" s="107"/>
      <c r="F72" s="42"/>
      <c r="G72" s="42"/>
      <c r="H72" s="42"/>
      <c r="I72" s="42"/>
      <c r="J72" s="42"/>
      <c r="K72" s="42"/>
      <c r="L72" s="42"/>
      <c r="M72" s="42"/>
      <c r="N72" s="42"/>
      <c r="O72" s="42"/>
    </row>
    <row r="73" spans="1:15" s="21" customFormat="1" ht="12">
      <c r="A73" s="22" t="s">
        <v>50</v>
      </c>
      <c r="C73" s="22"/>
      <c r="D73" s="34"/>
      <c r="E73" s="107" t="s">
        <v>56</v>
      </c>
      <c r="F73" s="42"/>
      <c r="G73" s="42"/>
      <c r="H73" s="42"/>
      <c r="I73" s="42"/>
      <c r="J73" s="42"/>
      <c r="K73" s="42"/>
      <c r="L73" s="42"/>
      <c r="M73" s="42"/>
      <c r="N73" s="42"/>
      <c r="O73" s="42"/>
    </row>
    <row r="74" spans="1:15" s="21" customFormat="1" ht="12">
      <c r="A74" s="22" t="s">
        <v>51</v>
      </c>
      <c r="C74" s="22"/>
      <c r="D74" s="34"/>
      <c r="E74" s="107"/>
      <c r="F74" s="42"/>
      <c r="G74" s="42"/>
      <c r="H74" s="42"/>
      <c r="I74" s="42"/>
      <c r="J74" s="42"/>
      <c r="K74" s="42"/>
      <c r="L74" s="42"/>
      <c r="M74" s="42"/>
      <c r="N74" s="42"/>
      <c r="O74" s="42"/>
    </row>
    <row r="77" spans="1:13" ht="15.75" customHeight="1">
      <c r="A77" s="111"/>
      <c r="B77" s="112"/>
      <c r="C77" s="112"/>
      <c r="D77" s="112"/>
      <c r="E77" s="112"/>
      <c r="F77" s="112"/>
      <c r="G77" s="112"/>
      <c r="H77" s="112"/>
      <c r="I77" s="112"/>
      <c r="J77" s="112"/>
      <c r="K77" s="112"/>
      <c r="L77" s="112"/>
      <c r="M77" s="113"/>
    </row>
    <row r="78" spans="1:13" ht="15.75" customHeight="1">
      <c r="A78" s="114"/>
      <c r="B78" s="115"/>
      <c r="C78" s="115"/>
      <c r="D78" s="115"/>
      <c r="E78" s="115"/>
      <c r="F78" s="115"/>
      <c r="G78" s="115"/>
      <c r="H78" s="115"/>
      <c r="I78" s="115"/>
      <c r="J78" s="115"/>
      <c r="K78" s="115"/>
      <c r="L78" s="115"/>
      <c r="M78" s="116"/>
    </row>
    <row r="79" spans="1:13" ht="15.75" customHeight="1">
      <c r="A79" s="114"/>
      <c r="B79" s="115"/>
      <c r="C79" s="115"/>
      <c r="D79" s="115"/>
      <c r="E79" s="115"/>
      <c r="F79" s="115"/>
      <c r="G79" s="115"/>
      <c r="H79" s="115"/>
      <c r="I79" s="115"/>
      <c r="J79" s="115"/>
      <c r="K79" s="115"/>
      <c r="L79" s="115"/>
      <c r="M79" s="116"/>
    </row>
    <row r="80" spans="1:13" ht="15.75" customHeight="1">
      <c r="A80" s="114"/>
      <c r="B80" s="115"/>
      <c r="C80" s="115"/>
      <c r="D80" s="115"/>
      <c r="E80" s="115"/>
      <c r="F80" s="115"/>
      <c r="G80" s="115"/>
      <c r="H80" s="115"/>
      <c r="I80" s="115"/>
      <c r="J80" s="115"/>
      <c r="K80" s="115"/>
      <c r="L80" s="115"/>
      <c r="M80" s="116"/>
    </row>
    <row r="81" spans="1:13" ht="15.75" customHeight="1">
      <c r="A81" s="114"/>
      <c r="B81" s="115"/>
      <c r="C81" s="115"/>
      <c r="D81" s="115"/>
      <c r="E81" s="115"/>
      <c r="F81" s="115"/>
      <c r="G81" s="115"/>
      <c r="H81" s="115"/>
      <c r="I81" s="115"/>
      <c r="J81" s="115"/>
      <c r="K81" s="115"/>
      <c r="L81" s="115"/>
      <c r="M81" s="116"/>
    </row>
    <row r="82" spans="2:12" ht="12.75">
      <c r="B82" s="29"/>
      <c r="C82" s="2"/>
      <c r="D82" s="1"/>
      <c r="E82" s="1"/>
      <c r="F82" s="6"/>
      <c r="H82" s="1"/>
      <c r="I82" s="6"/>
      <c r="K82" s="1"/>
      <c r="L82" s="6"/>
    </row>
    <row r="83" spans="1:12" ht="15">
      <c r="A83" s="117"/>
      <c r="B83" s="110"/>
      <c r="C83" s="110"/>
      <c r="D83" s="1"/>
      <c r="E83" s="1"/>
      <c r="F83" s="6"/>
      <c r="H83" s="1"/>
      <c r="I83" s="6"/>
      <c r="K83" s="1"/>
      <c r="L83" s="6"/>
    </row>
    <row r="84" spans="1:12" ht="12.75">
      <c r="A84" s="102" t="s">
        <v>66</v>
      </c>
      <c r="B84"/>
      <c r="C84" s="2"/>
      <c r="D84" s="1"/>
      <c r="E84" s="1"/>
      <c r="F84" s="6"/>
      <c r="H84" s="1"/>
      <c r="I84" s="6"/>
      <c r="K84" s="1"/>
      <c r="L84" s="6"/>
    </row>
    <row r="85" spans="1:12" ht="12.75">
      <c r="A85" s="103"/>
      <c r="B85"/>
      <c r="C85" s="2"/>
      <c r="D85" s="1"/>
      <c r="E85" s="1"/>
      <c r="F85" s="6"/>
      <c r="H85" s="1"/>
      <c r="I85" s="6"/>
      <c r="K85" s="1"/>
      <c r="L85" s="6"/>
    </row>
    <row r="86" spans="1:12" ht="12.75">
      <c r="A86" s="104"/>
      <c r="B86"/>
      <c r="C86" s="2"/>
      <c r="D86" s="1"/>
      <c r="E86" s="1"/>
      <c r="F86" s="6"/>
      <c r="H86" s="1"/>
      <c r="I86" s="6"/>
      <c r="K86" s="1"/>
      <c r="L86" s="6"/>
    </row>
    <row r="87" spans="1:12" ht="12.75">
      <c r="A87" s="103"/>
      <c r="B87"/>
      <c r="C87" s="2"/>
      <c r="D87" s="1"/>
      <c r="E87" s="1"/>
      <c r="F87" s="6"/>
      <c r="H87" s="1"/>
      <c r="I87" s="6"/>
      <c r="K87" s="1"/>
      <c r="L87" s="6"/>
    </row>
    <row r="88" spans="1:12" ht="12.75">
      <c r="A88" s="104"/>
      <c r="B88"/>
      <c r="C88" s="2"/>
      <c r="D88" s="1"/>
      <c r="E88" s="1"/>
      <c r="F88" s="6"/>
      <c r="H88" s="1"/>
      <c r="I88" s="6"/>
      <c r="K88" s="1"/>
      <c r="L88" s="6"/>
    </row>
    <row r="89" spans="1:12" ht="12.75">
      <c r="A89" s="103"/>
      <c r="B89"/>
      <c r="C89" s="2"/>
      <c r="D89" s="1"/>
      <c r="E89" s="1"/>
      <c r="F89" s="6"/>
      <c r="H89" s="1"/>
      <c r="I89" s="6"/>
      <c r="K89" s="1"/>
      <c r="L89" s="6"/>
    </row>
    <row r="90" spans="1:12" ht="12.75">
      <c r="A90" s="104"/>
      <c r="B90"/>
      <c r="C90" s="2"/>
      <c r="D90" s="1"/>
      <c r="E90" s="1"/>
      <c r="F90" s="6"/>
      <c r="H90" s="1"/>
      <c r="I90" s="6"/>
      <c r="K90" s="1"/>
      <c r="L90" s="6"/>
    </row>
    <row r="91" spans="1:12" ht="12.75">
      <c r="A91" s="104"/>
      <c r="B91"/>
      <c r="C91" s="2"/>
      <c r="D91" s="1"/>
      <c r="E91" s="1"/>
      <c r="F91" s="6"/>
      <c r="H91" s="1"/>
      <c r="I91" s="6"/>
      <c r="K91" s="1"/>
      <c r="L91" s="6"/>
    </row>
    <row r="92" spans="1:12" ht="12.75">
      <c r="A92"/>
      <c r="B92" s="102"/>
      <c r="C92" s="2"/>
      <c r="D92" s="1"/>
      <c r="E92" s="1"/>
      <c r="F92" s="6"/>
      <c r="H92" s="1"/>
      <c r="I92" s="6"/>
      <c r="K92" s="1"/>
      <c r="L92" s="6"/>
    </row>
    <row r="93" spans="1:12" ht="12.75">
      <c r="A93" s="103"/>
      <c r="B93"/>
      <c r="C93" s="2"/>
      <c r="D93" s="1"/>
      <c r="E93" s="1"/>
      <c r="F93" s="6"/>
      <c r="H93" s="1"/>
      <c r="I93" s="6"/>
      <c r="K93" s="1"/>
      <c r="L93" s="6"/>
    </row>
    <row r="94" spans="1:12" ht="12.75">
      <c r="A94" s="103"/>
      <c r="B94"/>
      <c r="C94" s="2"/>
      <c r="D94" s="1"/>
      <c r="E94" s="1"/>
      <c r="F94" s="6"/>
      <c r="H94" s="1"/>
      <c r="I94" s="6"/>
      <c r="K94" s="1"/>
      <c r="L94" s="6"/>
    </row>
    <row r="95" spans="1:12" ht="12.75">
      <c r="A95" s="103"/>
      <c r="B95"/>
      <c r="C95" s="2"/>
      <c r="D95" s="1"/>
      <c r="E95" s="1"/>
      <c r="F95" s="6"/>
      <c r="H95" s="1"/>
      <c r="I95" s="6"/>
      <c r="K95" s="1"/>
      <c r="L95" s="6"/>
    </row>
    <row r="96" spans="1:12" ht="12.75">
      <c r="A96" s="103"/>
      <c r="B96"/>
      <c r="C96" s="2"/>
      <c r="D96" s="1"/>
      <c r="E96" s="1"/>
      <c r="F96" s="6"/>
      <c r="H96" s="1"/>
      <c r="I96" s="6"/>
      <c r="K96" s="1"/>
      <c r="L96" s="6"/>
    </row>
    <row r="97" spans="1:12" ht="12.75">
      <c r="A97" s="103"/>
      <c r="B97"/>
      <c r="C97" s="2"/>
      <c r="D97" s="1"/>
      <c r="E97" s="1"/>
      <c r="F97" s="6"/>
      <c r="H97" s="1"/>
      <c r="I97" s="6"/>
      <c r="K97" s="1"/>
      <c r="L97" s="6"/>
    </row>
    <row r="98" spans="1:12" ht="39.75" customHeight="1">
      <c r="A98" s="118"/>
      <c r="B98" s="110"/>
      <c r="C98" s="110"/>
      <c r="D98" s="110"/>
      <c r="E98" s="110"/>
      <c r="F98" s="6"/>
      <c r="H98" s="1"/>
      <c r="I98" s="6"/>
      <c r="K98" s="1"/>
      <c r="L98" s="6"/>
    </row>
    <row r="99" spans="1:12" ht="12.75">
      <c r="A99" s="105"/>
      <c r="B99" s="29"/>
      <c r="C99" s="106"/>
      <c r="D99" s="1"/>
      <c r="E99" s="1"/>
      <c r="F99" s="6"/>
      <c r="H99" s="1"/>
      <c r="I99" s="6"/>
      <c r="K99" s="1"/>
      <c r="L99" s="6"/>
    </row>
    <row r="100" spans="1:12" ht="12.75">
      <c r="A100" s="109"/>
      <c r="B100" s="110"/>
      <c r="C100" s="110"/>
      <c r="D100" s="110"/>
      <c r="E100" s="110"/>
      <c r="F100" s="6"/>
      <c r="H100" s="1"/>
      <c r="I100" s="6"/>
      <c r="K100" s="1"/>
      <c r="L100" s="6"/>
    </row>
    <row r="101" spans="1:12" ht="30" customHeight="1">
      <c r="A101" s="109"/>
      <c r="B101" s="110"/>
      <c r="C101" s="110"/>
      <c r="D101" s="110"/>
      <c r="E101" s="110"/>
      <c r="F101" s="6"/>
      <c r="H101" s="1"/>
      <c r="I101" s="6"/>
      <c r="K101" s="1"/>
      <c r="L101" s="6"/>
    </row>
  </sheetData>
  <sheetProtection/>
  <mergeCells count="61">
    <mergeCell ref="A43:A45"/>
    <mergeCell ref="B44:B45"/>
    <mergeCell ref="A47:A57"/>
    <mergeCell ref="D44:D45"/>
    <mergeCell ref="B50:B53"/>
    <mergeCell ref="B55:B57"/>
    <mergeCell ref="D55:D57"/>
    <mergeCell ref="F55:F57"/>
    <mergeCell ref="C44:C45"/>
    <mergeCell ref="G50:G52"/>
    <mergeCell ref="H50:H52"/>
    <mergeCell ref="I50:I52"/>
    <mergeCell ref="M55:O57"/>
    <mergeCell ref="I55:I57"/>
    <mergeCell ref="N68:O68"/>
    <mergeCell ref="K69:M69"/>
    <mergeCell ref="H68:I68"/>
    <mergeCell ref="H69:I69"/>
    <mergeCell ref="G27:I27"/>
    <mergeCell ref="J27:L27"/>
    <mergeCell ref="M27:O27"/>
    <mergeCell ref="G55:G57"/>
    <mergeCell ref="K50:K52"/>
    <mergeCell ref="H55:H57"/>
    <mergeCell ref="E73:E74"/>
    <mergeCell ref="N50:N52"/>
    <mergeCell ref="O50:O52"/>
    <mergeCell ref="L50:L52"/>
    <mergeCell ref="M50:M52"/>
    <mergeCell ref="N69:O69"/>
    <mergeCell ref="F68:G68"/>
    <mergeCell ref="J50:J52"/>
    <mergeCell ref="F69:G69"/>
    <mergeCell ref="F50:F52"/>
    <mergeCell ref="B29:B31"/>
    <mergeCell ref="D29:D31"/>
    <mergeCell ref="D37:D38"/>
    <mergeCell ref="D50:D52"/>
    <mergeCell ref="C37:C38"/>
    <mergeCell ref="C50:C52"/>
    <mergeCell ref="B37:B38"/>
    <mergeCell ref="K68:M68"/>
    <mergeCell ref="A2:O7"/>
    <mergeCell ref="A8:B18"/>
    <mergeCell ref="C8:O18"/>
    <mergeCell ref="A19:B24"/>
    <mergeCell ref="C19:O24"/>
    <mergeCell ref="C26:F26"/>
    <mergeCell ref="A37:A39"/>
    <mergeCell ref="A62:A63"/>
    <mergeCell ref="C29:C31"/>
    <mergeCell ref="E71:E72"/>
    <mergeCell ref="A29:A34"/>
    <mergeCell ref="A101:E101"/>
    <mergeCell ref="A77:M81"/>
    <mergeCell ref="A83:C83"/>
    <mergeCell ref="A98:E98"/>
    <mergeCell ref="A100:E100"/>
    <mergeCell ref="A68:E68"/>
    <mergeCell ref="F70:J70"/>
    <mergeCell ref="A69:E69"/>
  </mergeCells>
  <printOptions/>
  <pageMargins left="0.7900000000000001" right="0.7900000000000001" top="1.02" bottom="1.02" header="0.7900000000000001" footer="0.7900000000000001"/>
  <pageSetup firstPageNumber="1" useFirstPageNumber="1" orientation="landscape" paperSize="9" scale="90" r:id="rId1"/>
  <headerFooter alignWithMargins="0">
    <oddHeader xml:space="preserve">&amp;L&amp;"Calibri,Normale"Conservatorio di Musica Licinio Refice di FROSINONE&amp;C&amp;"Calibri,Normale"DCPL 33&amp;R&amp;"Calibri,Normale"DIREZIONE DI CORO E COMPOSIZIONE CORALE   </oddHeader>
    <oddFooter>&amp;C&amp;"Calibri,Normale"&amp;9&amp;P</oddFooter>
  </headerFooter>
  <rowBreaks count="2" manualBreakCount="2">
    <brk id="25" max="255" man="1"/>
    <brk id="4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dc:creator>
  <cp:keywords/>
  <dc:description/>
  <cp:lastModifiedBy>MRU</cp:lastModifiedBy>
  <cp:lastPrinted>2010-04-21T15:11:07Z</cp:lastPrinted>
  <dcterms:created xsi:type="dcterms:W3CDTF">2010-01-23T13:23:17Z</dcterms:created>
  <dcterms:modified xsi:type="dcterms:W3CDTF">2013-07-03T20:25:24Z</dcterms:modified>
  <cp:category/>
  <cp:version/>
  <cp:contentType/>
  <cp:contentStatus/>
</cp:coreProperties>
</file>