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76" windowWidth="12120" windowHeight="9120" tabRatio="229" activeTab="0"/>
  </bookViews>
  <sheets>
    <sheet name="DPCL 43 - Strum. orch. di fiati" sheetId="1" r:id="rId1"/>
  </sheets>
  <definedNames/>
  <calcPr fullCalcOnLoad="1"/>
</workbook>
</file>

<file path=xl/sharedStrings.xml><?xml version="1.0" encoding="utf-8"?>
<sst xmlns="http://schemas.openxmlformats.org/spreadsheetml/2006/main" count="138" uniqueCount="84">
  <si>
    <r>
      <t xml:space="preserve">Al termine degli studi relativi al Diploma accademico di primo livello in </t>
    </r>
    <r>
      <rPr>
        <b/>
        <sz val="9"/>
        <rFont val="Arial"/>
        <family val="2"/>
      </rPr>
      <t>Strumentazione per orchestra di fiati</t>
    </r>
    <r>
      <rPr>
        <sz val="9"/>
        <rFont val="Arial"/>
        <family val="2"/>
      </rPr>
      <t>, gli studenti devono aver acquisito competenze tecniche e culturali specifiche tali da consentire loro di realizzare concretamente la propria idea artistica. A tal fine sarà dato particolare rilievo allo studio delle principali tecniche e dei linguaggi compositivi più rappresentativi di epoche storiche differenti. Specifiche competenze devono essere acquisite nell'ambito della strumentazione, dell'orchestrazione, della trascrizione e dell'arrangiamento, nonché della direzione d'orchestra. Tali obiettivi dovranno essere raggiunti anche favorendo lo sviluppo della capacità percettiva dell'udito e di memorizzazione e con l'acquisizione di specifiche competenze relative ai modelli analitici della musica ed alla loro evoluzione storica. Al termine del Triennio gli studenti devono aver acquisito una conoscenza approfondita degli aspetti stilistici, storici ed estetici generali e relativi allo specifico ambito compositivo.
Al termine degli studi, con riferimento alla specificità del corso, lo studente dovrà possedere adeguate competenze riferite all'ambito dell'improvvisazione. 
E' obiettivo formativo del corso anche l'acquisizione di adeguate competenze nel campo dell'informatica musicale 
nonché quelle relative ad una seconda lingua comunitaria.</t>
    </r>
  </si>
  <si>
    <t>Tecniche contrappuntistiche per orchestra di fiati</t>
  </si>
  <si>
    <t>Musica d'insieme corale e repertorio corale</t>
  </si>
  <si>
    <t>Storia e storiografia della musica</t>
  </si>
  <si>
    <t>CODL/02
LINGUA STRANIERA COMUNITARIA</t>
  </si>
  <si>
    <t>Strumentazione per orchestra di Fiati</t>
  </si>
  <si>
    <t>Composizione per orchestra di Fiati</t>
  </si>
  <si>
    <t xml:space="preserve">Discipline della musica elettronica e delle tecnologie del suono         </t>
  </si>
  <si>
    <r>
      <rPr>
        <b/>
        <sz val="14"/>
        <rFont val="Arial"/>
        <family val="2"/>
      </rPr>
      <t>CONSERVATORIO "L.REFICE" DI FROSINONE</t>
    </r>
    <r>
      <rPr>
        <sz val="14"/>
        <rFont val="Arial"/>
        <family val="2"/>
      </rPr>
      <t xml:space="preserve">
DIPARTIMENTO DI TEORIA E ANALISI, COMPOSIZIONE E DIREZIONE
</t>
    </r>
    <r>
      <rPr>
        <i/>
        <sz val="14"/>
        <color indexed="16"/>
        <rFont val="Arial"/>
        <family val="2"/>
      </rPr>
      <t>SCUOLA DI STRUMENTAZIONE PER BANDA</t>
    </r>
    <r>
      <rPr>
        <sz val="14"/>
        <rFont val="Arial"/>
        <family val="2"/>
      </rPr>
      <t xml:space="preserve">
DCPL43 - CORSO DI DIPLOMA ACCADEMICO DI PRIMO LIVELLO IN
</t>
    </r>
    <r>
      <rPr>
        <b/>
        <sz val="14"/>
        <rFont val="Arial"/>
        <family val="2"/>
      </rPr>
      <t>STRUMENTAZIONE PER ORCHESTRA DI FIATI</t>
    </r>
  </si>
  <si>
    <t>PIANO DELL'OFFERTA DIDATTICA</t>
  </si>
  <si>
    <t>COMI/01
ESERCITAZIONI CORALI</t>
  </si>
  <si>
    <t>G</t>
  </si>
  <si>
    <t>I = disciplina individuale</t>
  </si>
  <si>
    <t>E = valutazione in trentesimi e crediti conferiti da commissione a seguito di esame</t>
  </si>
  <si>
    <r>
      <t>G</t>
    </r>
    <r>
      <rPr>
        <sz val="8"/>
        <rFont val="Arial"/>
        <family val="2"/>
      </rPr>
      <t xml:space="preserve"> = disciplina d'insieme o di gruppo </t>
    </r>
  </si>
  <si>
    <r>
      <t>C</t>
    </r>
    <r>
      <rPr>
        <sz val="8"/>
        <rFont val="Arial"/>
        <family val="2"/>
      </rPr>
      <t xml:space="preserve"> = disciplina collettiva teorica o pratica </t>
    </r>
  </si>
  <si>
    <t>ID = valutazione con giudizio di idoneità e crediti conferiti dal docente</t>
  </si>
  <si>
    <r>
      <t>L</t>
    </r>
    <r>
      <rPr>
        <sz val="8"/>
        <rFont val="Arial"/>
        <family val="2"/>
      </rPr>
      <t xml:space="preserve"> = laboratorio</t>
    </r>
  </si>
  <si>
    <t>Discipline musicologiche</t>
  </si>
  <si>
    <t>Discipline compositive</t>
  </si>
  <si>
    <t>COTP/02
LETTURA DELLA PARTITURA</t>
  </si>
  <si>
    <t>Teoria della musica</t>
  </si>
  <si>
    <t>Discipline teorico analitico pratiche</t>
  </si>
  <si>
    <t>Lettura della partitura</t>
  </si>
  <si>
    <t>CODC/06
STRUMENTAZIONE E COMPOSIZIONE PER ORCHESTRA DI FIATI</t>
  </si>
  <si>
    <t>Direzione d'Orchestra di Fiati</t>
  </si>
  <si>
    <t>Discipline interpretative relative alla direzione</t>
  </si>
  <si>
    <t xml:space="preserve">COID/01
DIREZIONE DI CORO E COMPOSIZIONE CORALE   </t>
  </si>
  <si>
    <t>Concertazione e direzione di coro: prassi esecutive e repertori</t>
  </si>
  <si>
    <t>Informatica musicale</t>
  </si>
  <si>
    <t xml:space="preserve">ATTIVITA' INTEGRATIVE O AFFINI                                 </t>
  </si>
  <si>
    <t>COID/03 
DIREZIONE D'ORCHESTRA DI FIATI</t>
  </si>
  <si>
    <t>L</t>
  </si>
  <si>
    <t>CFA settori obbligatori previsti dal DM 124/09 nell’ambito delle attività di base e caratterizzanti:</t>
  </si>
  <si>
    <t>Discipline didattiche</t>
  </si>
  <si>
    <t>CODD/04
PEDAGOGIA MUSICALE PER DIDATTICA DELLA MUSICA</t>
  </si>
  <si>
    <t>Didattica della musica</t>
  </si>
  <si>
    <t>Tot. ore (comprese ca. 60 ore per discipline a scelta)</t>
  </si>
  <si>
    <t xml:space="preserve">Accesso a corsi di II livello, perfezionamento e specializzazione. 
Compositore, Orchestratore, Consulente musicale, Direttore d'Orchestra. 
Impiego nella pubblica amministrazione (titolo equiparato a laurea di I livello). 
Insegnante di discipline musicali in scuole non professionali. Insegnante di discipline musicali in scuole professionali. Insegnante di educazione musicale. 
Operatore musicale. Trascrittore musicale.
Il corso offre allo studente possibilità di impiego nei seguenti ambiti: 
Composizione musicale - Trascrizione musicale - Arrangiamento musicale - Direzione di complesi orchestrali
</t>
  </si>
  <si>
    <t>I</t>
  </si>
  <si>
    <t>Discipline interpretative d'insieme</t>
  </si>
  <si>
    <r>
      <t xml:space="preserve">COTP/06
</t>
    </r>
    <r>
      <rPr>
        <sz val="10"/>
        <rFont val="Arial"/>
        <family val="2"/>
      </rPr>
      <t>TEORIA, RITMICA E PERCEZIONE MUSICALE</t>
    </r>
  </si>
  <si>
    <r>
      <t xml:space="preserve">CODM/04 
</t>
    </r>
    <r>
      <rPr>
        <sz val="10"/>
        <rFont val="Arial"/>
        <family val="2"/>
      </rPr>
      <t>STORIA DELLA MUSICA</t>
    </r>
  </si>
  <si>
    <t>tipologia delle attività formative</t>
  </si>
  <si>
    <t>area disciplinare</t>
  </si>
  <si>
    <t>disciplina</t>
  </si>
  <si>
    <t>tip.</t>
  </si>
  <si>
    <t>CFA</t>
  </si>
  <si>
    <t>val.</t>
  </si>
  <si>
    <t>FORMAZIONE DI BASE</t>
  </si>
  <si>
    <t>Discipline teorico-analitico-pratiche</t>
  </si>
  <si>
    <t>C</t>
  </si>
  <si>
    <t>E</t>
  </si>
  <si>
    <t>TOTALI</t>
  </si>
  <si>
    <t>ID</t>
  </si>
  <si>
    <t>ore</t>
  </si>
  <si>
    <t>CARATTERIZZANTI</t>
  </si>
  <si>
    <t>ULTERIORI</t>
  </si>
  <si>
    <t>A SCELTA DELLO STUDENTE</t>
  </si>
  <si>
    <t>PROVA FINALE E CONOSCENZA DELLA LINGUA STRANIERA</t>
  </si>
  <si>
    <t>Discipline linguistiche</t>
  </si>
  <si>
    <t>Lingua straniera comunitaria</t>
  </si>
  <si>
    <t>Prova finale</t>
  </si>
  <si>
    <t xml:space="preserve">CFA obbligatori da conseguire nell’ambito delle attività di base e caratterizzanti: </t>
  </si>
  <si>
    <t>OBIETTIVI FORMATIVI</t>
  </si>
  <si>
    <t>PROSPETTIVE OCCUPAZIONALI</t>
  </si>
  <si>
    <t>I ANNUALITÀ</t>
  </si>
  <si>
    <t>II ANNUALITÀ</t>
  </si>
  <si>
    <t>III ANNUALITÀ</t>
  </si>
  <si>
    <t>CFA settore</t>
  </si>
  <si>
    <t xml:space="preserve">codice
settore artistico-disciplinare </t>
  </si>
  <si>
    <t>Tot. esami</t>
  </si>
  <si>
    <t>TOTALE</t>
  </si>
  <si>
    <t>Lettura cantata, intonazione e ritmica</t>
  </si>
  <si>
    <t>Ear Training</t>
  </si>
  <si>
    <t xml:space="preserve">Discipline interpretative relative alla direzione                   </t>
  </si>
  <si>
    <t>COME/05 
INFORMATICA MUSICALE</t>
  </si>
  <si>
    <t>Fondamenti di storia e tecnologia dello strumento (uno strumento a fiato a scelta)</t>
  </si>
  <si>
    <t>da CODI/08 a CODI/17</t>
  </si>
  <si>
    <t>Discipline interpretative</t>
  </si>
  <si>
    <t>Storia delle forme e dei repertori musicali (Storia ed evoluzione della musica e della partitura per orchestra di fiati)</t>
  </si>
  <si>
    <t>Elaborazione, trascrizione e arrangiamento per orchestra di fiati (Laboratorio di realizzazione ed esecuzione di partiture per orchestra di fiati)</t>
  </si>
  <si>
    <t>ESAME DI AMMISSIONE</t>
  </si>
  <si>
    <t>L’ammissione al Triennio Superiore di I livello in Strumentazione per Orchestra di Fiati è subordinata al superamento di uno specifico esame.
L’esame si articola in prove scritte (clausura in aula fornita di pianoforte) ed una prova orale.
Gli studenti in possesso del Compimento Inferiore di Composizione o di Composizione Sperimentale, o del Diploma di Organo, 
(del V.O.D.) sono esentati dalle prove scritte.
Prove scritte   
a)   Composizione di un brano vocale o strumentale a 3 o 4 voci su soggetto/incipit dato dalla commissione, o  a scelta, di un basso tematico;                                                                  (tempo max 12 ore, in aula fornita di pianof.);
b)  Composizione di un brano per pianoforte o per strumento e pianoforte in stile romantico su tema assegnato dalla commissione.                                                                                             (tempo max 12 ore, in aula fornita di pianof.)
Prova orale                           
a) Colloquio di carattere attitudinale e motivazionale orientato a verificare le competenze musicali e conoscenze specifiche;
b) Presentazione e discussione di eventuali lavori ed elaborati presentati dal candidato.
La commissione, esaminati i curricula dei candidati (verranno prese in considerazione certificazioni di esami musicali sostenuti presso 
i Conservatori e gli Istituti Musicali Pareggiati) e visto l’esito delle prove di ammissione, può assegnare eventuali debiti formativi da assolvere, 
qualora ammessi, durante il primo anno di corso. 
Nel caso di debiti formativi rilevanti è possibile essere ammessi a frequentare un anno di corso preparatorio (propedeutico).
Il riconoscimento, invece, di eventuali Crediti Formativi è riservato ai Consigli di Corso delle varie discipline di insegnamento.
Non è consentito iscriversi al Triennio sperimentale a coloro che siano già in possesso del diploma di Conservatorio relativo alla stessa Scuola</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</si>
</sst>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quot;Sì&quot;;&quot;Sì&quot;;&quot;No&quot;"/>
    <numFmt numFmtId="172" formatCode="&quot;Vero&quot;;&quot;Vero&quot;;&quot;Falso&quot;"/>
    <numFmt numFmtId="173" formatCode="&quot;Attivo&quot;;&quot;Attivo&quot;;&quot;Disattivo&quot;"/>
    <numFmt numFmtId="174" formatCode="[$€-2]\ #.##000_);[Red]\([$€-2]\ #.##000\)"/>
  </numFmts>
  <fonts count="41">
    <font>
      <sz val="10"/>
      <name val="Arial"/>
      <family val="2"/>
    </font>
    <font>
      <sz val="11"/>
      <color indexed="8"/>
      <name val="Calibri"/>
      <family val="2"/>
    </font>
    <font>
      <sz val="8"/>
      <name val="Verdana"/>
      <family val="2"/>
    </font>
    <font>
      <sz val="9"/>
      <name val="Arial"/>
      <family val="2"/>
    </font>
    <font>
      <sz val="8"/>
      <name val="Arial"/>
      <family val="2"/>
    </font>
    <font>
      <b/>
      <sz val="9"/>
      <name val="Arial"/>
      <family val="2"/>
    </font>
    <font>
      <b/>
      <sz val="10"/>
      <color indexed="63"/>
      <name val="Arial"/>
      <family val="2"/>
    </font>
    <font>
      <sz val="10"/>
      <color indexed="63"/>
      <name val="Arial"/>
      <family val="2"/>
    </font>
    <font>
      <b/>
      <sz val="10"/>
      <name val="Arial"/>
      <family val="2"/>
    </font>
    <font>
      <sz val="14"/>
      <name val="Arial"/>
      <family val="2"/>
    </font>
    <font>
      <b/>
      <sz val="14"/>
      <name val="Arial"/>
      <family val="2"/>
    </font>
    <font>
      <b/>
      <sz val="14"/>
      <color indexed="16"/>
      <name val="Arial"/>
      <family val="2"/>
    </font>
    <font>
      <i/>
      <sz val="14"/>
      <color indexed="16"/>
      <name val="Arial"/>
      <family val="2"/>
    </font>
    <font>
      <b/>
      <sz val="8"/>
      <name val="Arial"/>
      <family val="2"/>
    </font>
    <font>
      <b/>
      <sz val="11"/>
      <name val="Arial"/>
      <family val="2"/>
    </font>
    <font>
      <sz val="11"/>
      <name val="Arial"/>
      <family val="2"/>
    </font>
    <font>
      <b/>
      <sz val="10"/>
      <color indexed="60"/>
      <name val="Arial"/>
      <family val="2"/>
    </font>
    <font>
      <b/>
      <sz val="11"/>
      <color indexed="60"/>
      <name val="Arial"/>
      <family val="2"/>
    </font>
    <font>
      <b/>
      <sz val="11"/>
      <color indexed="63"/>
      <name val="Arial"/>
      <family val="2"/>
    </font>
    <font>
      <b/>
      <sz val="10"/>
      <color indexed="60"/>
      <name val="Calibri"/>
      <family val="2"/>
    </font>
    <font>
      <sz val="9"/>
      <name val="Calibri"/>
      <family val="2"/>
    </font>
    <font>
      <b/>
      <sz val="9"/>
      <name val="Calibri"/>
      <family val="2"/>
    </font>
    <font>
      <u val="single"/>
      <sz val="10"/>
      <color indexed="12"/>
      <name val="Arial"/>
      <family val="2"/>
    </font>
    <font>
      <u val="single"/>
      <sz val="10"/>
      <color indexed="61"/>
      <name val="Arial"/>
      <family val="2"/>
    </font>
    <font>
      <b/>
      <sz val="8"/>
      <color indexed="63"/>
      <name val="Arial"/>
      <family val="2"/>
    </font>
    <font>
      <sz val="11"/>
      <color indexed="9"/>
      <name val="Calibri"/>
      <family val="2"/>
    </font>
    <font>
      <b/>
      <sz val="11"/>
      <color indexed="53"/>
      <name val="Calibri"/>
      <family val="2"/>
    </font>
    <font>
      <sz val="11"/>
      <color indexed="53"/>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s>
  <borders count="6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double">
        <color indexed="8"/>
      </right>
      <top style="thin"/>
      <bottom style="thin"/>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border>
    <border>
      <left style="thin">
        <color indexed="8"/>
      </left>
      <right style="double">
        <color indexed="8"/>
      </right>
      <top/>
      <bottom style="thin">
        <color indexed="8"/>
      </bottom>
    </border>
    <border>
      <left style="thin"/>
      <right style="double">
        <color indexed="8"/>
      </right>
      <top style="thin"/>
      <bottom/>
    </border>
    <border>
      <left style="thin"/>
      <right style="double">
        <color indexed="8"/>
      </right>
      <top/>
      <bottom style="thin"/>
    </border>
    <border>
      <left style="thin"/>
      <right style="thin"/>
      <top style="thin"/>
      <bottom/>
    </border>
    <border>
      <left style="thin">
        <color indexed="8"/>
      </left>
      <right style="double">
        <color indexed="8"/>
      </right>
      <top style="thin"/>
      <bottom/>
    </border>
    <border>
      <left style="thin"/>
      <right style="thin"/>
      <top/>
      <bottom style="thin"/>
    </border>
    <border>
      <left style="double">
        <color indexed="8"/>
      </left>
      <right style="thin">
        <color indexed="8"/>
      </right>
      <top style="thin">
        <color indexed="8"/>
      </top>
      <bottom/>
    </border>
    <border>
      <left style="double">
        <color indexed="8"/>
      </left>
      <right style="thin">
        <color indexed="8"/>
      </right>
      <top/>
      <bottom style="thin">
        <color indexed="8"/>
      </bottom>
    </border>
    <border>
      <left style="double">
        <color indexed="8"/>
      </left>
      <right style="thin">
        <color indexed="8"/>
      </right>
      <top style="thin">
        <color indexed="8"/>
      </top>
      <bottom style="thin">
        <color indexed="8"/>
      </bottom>
    </border>
    <border>
      <left style="medium"/>
      <right style="medium"/>
      <top style="medium"/>
      <bottom style="medium"/>
    </border>
    <border>
      <left style="medium"/>
      <right style="thin"/>
      <top style="medium"/>
      <bottom style="medium"/>
    </border>
    <border>
      <left style="thin"/>
      <right style="double">
        <color indexed="8"/>
      </right>
      <top style="medium"/>
      <bottom style="medium"/>
    </border>
    <border>
      <left style="thin">
        <color indexed="8"/>
      </left>
      <right style="double">
        <color indexed="8"/>
      </right>
      <top style="medium"/>
      <bottom style="mediu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double">
        <color indexed="8"/>
      </left>
      <right style="thin">
        <color indexed="8"/>
      </right>
      <top/>
      <bottom/>
    </border>
    <border>
      <left style="thin">
        <color indexed="8"/>
      </left>
      <right style="thin">
        <color indexed="8"/>
      </right>
      <top/>
      <bottom/>
    </border>
    <border>
      <left style="thin">
        <color indexed="8"/>
      </left>
      <right style="double">
        <color indexed="8"/>
      </right>
      <top/>
      <bottom/>
    </border>
    <border>
      <left/>
      <right style="thin"/>
      <top style="thin"/>
      <bottom style="thin"/>
    </border>
    <border>
      <left style="thin"/>
      <right style="double"/>
      <top style="thin"/>
      <bottom style="thin"/>
    </border>
    <border>
      <left style="double"/>
      <right style="thin"/>
      <top style="thin"/>
      <bottom style="thin"/>
    </border>
    <border>
      <left/>
      <right style="double"/>
      <top/>
      <bottom style="thin"/>
    </border>
    <border>
      <left style="thin"/>
      <right/>
      <top style="thin"/>
      <bottom style="thin"/>
    </border>
    <border>
      <left style="thin"/>
      <right style="thin"/>
      <top/>
      <bottom/>
    </border>
    <border>
      <left/>
      <right style="thin"/>
      <top/>
      <bottom style="thin"/>
    </border>
    <border>
      <left/>
      <right/>
      <top style="thin"/>
      <bottom style="thin"/>
    </border>
    <border>
      <left/>
      <right/>
      <top/>
      <bottom style="thin"/>
    </border>
    <border>
      <left style="thin">
        <color indexed="60"/>
      </left>
      <right/>
      <top/>
      <bottom style="medium">
        <color indexed="60"/>
      </bottom>
    </border>
    <border>
      <left/>
      <right style="thin">
        <color indexed="60"/>
      </right>
      <top/>
      <bottom style="medium">
        <color indexed="60"/>
      </bottom>
    </border>
    <border>
      <left/>
      <right/>
      <top/>
      <bottom style="medium">
        <color indexed="60"/>
      </bottom>
    </border>
    <border>
      <left/>
      <right style="medium">
        <color indexed="60"/>
      </right>
      <top/>
      <bottom style="medium">
        <color indexed="60"/>
      </bottom>
    </border>
    <border>
      <left style="medium">
        <color indexed="60"/>
      </left>
      <right style="thin">
        <color indexed="60"/>
      </right>
      <top>
        <color indexed="63"/>
      </top>
      <bottom style="medium">
        <color indexed="60"/>
      </bottom>
    </border>
    <border>
      <left style="thin"/>
      <right/>
      <top style="thin"/>
      <bottom/>
    </border>
    <border>
      <left/>
      <right style="thin"/>
      <top style="thin"/>
      <bottom/>
    </border>
    <border>
      <left/>
      <right/>
      <top style="thin"/>
      <bottom/>
    </border>
    <border>
      <left style="thin"/>
      <right/>
      <top/>
      <bottom/>
    </border>
    <border>
      <left/>
      <right style="thin"/>
      <top/>
      <bottom/>
    </border>
    <border>
      <left style="thin"/>
      <right/>
      <top/>
      <bottom style="thin"/>
    </border>
    <border>
      <left/>
      <right/>
      <top style="medium">
        <color indexed="60"/>
      </top>
      <bottom/>
    </border>
    <border>
      <left/>
      <right style="medium">
        <color indexed="60"/>
      </right>
      <top style="medium">
        <color indexed="60"/>
      </top>
      <bottom/>
    </border>
    <border>
      <left style="medium">
        <color indexed="60"/>
      </left>
      <right>
        <color indexed="63"/>
      </right>
      <top style="medium">
        <color indexed="60"/>
      </top>
      <bottom/>
    </border>
    <border>
      <left/>
      <right style="thin">
        <color indexed="60"/>
      </right>
      <top style="medium">
        <color indexed="60"/>
      </top>
      <bottom/>
    </border>
    <border>
      <left style="thin">
        <color indexed="60"/>
      </left>
      <right/>
      <top style="medium">
        <color indexed="60"/>
      </top>
      <bottom/>
    </border>
    <border>
      <left style="medium">
        <color indexed="23"/>
      </left>
      <right/>
      <top/>
      <bottom style="medium">
        <color indexed="23"/>
      </bottom>
    </border>
    <border>
      <left/>
      <right/>
      <top/>
      <bottom style="medium">
        <color indexed="23"/>
      </bottom>
    </border>
    <border>
      <left/>
      <right style="thin">
        <color indexed="23"/>
      </right>
      <top/>
      <bottom style="medium">
        <color indexed="23"/>
      </bottom>
    </border>
    <border>
      <left style="double">
        <color indexed="23"/>
      </left>
      <right style="thin">
        <color indexed="23"/>
      </right>
      <top style="double">
        <color indexed="23"/>
      </top>
      <bottom style="thin">
        <color indexed="23"/>
      </bottom>
    </border>
    <border>
      <left style="thin">
        <color indexed="23"/>
      </left>
      <right style="thin">
        <color indexed="23"/>
      </right>
      <top style="double">
        <color indexed="23"/>
      </top>
      <bottom style="thin">
        <color indexed="23"/>
      </bottom>
    </border>
    <border>
      <left style="thin">
        <color indexed="23"/>
      </left>
      <right/>
      <top style="medium">
        <color indexed="23"/>
      </top>
      <bottom/>
    </border>
    <border>
      <left/>
      <right style="medium">
        <color indexed="23"/>
      </right>
      <top style="medium">
        <color indexed="23"/>
      </top>
      <bottom/>
    </border>
    <border>
      <left/>
      <right style="double"/>
      <top style="thin"/>
      <bottom style="thin"/>
    </border>
    <border>
      <left style="double"/>
      <right style="double"/>
      <top style="thin"/>
      <bottom style="thin"/>
    </border>
    <border>
      <left style="thin">
        <color indexed="23"/>
      </left>
      <right/>
      <top/>
      <bottom style="medium">
        <color indexed="23"/>
      </bottom>
    </border>
    <border>
      <left/>
      <right style="medium">
        <color indexed="23"/>
      </right>
      <top/>
      <bottom style="medium">
        <color indexed="2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0" fontId="26" fillId="2" borderId="1" applyNumberFormat="0" applyAlignment="0" applyProtection="0"/>
    <xf numFmtId="0" fontId="27" fillId="0" borderId="2" applyNumberFormat="0" applyFill="0" applyAlignment="0" applyProtection="0"/>
    <xf numFmtId="0" fontId="28" fillId="12" borderId="3"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9" fillId="3"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0" fillId="4" borderId="4" applyNumberFormat="0" applyFont="0" applyAlignment="0" applyProtection="0"/>
    <xf numFmtId="0" fontId="31" fillId="2" borderId="5" applyNumberFormat="0" applyAlignment="0" applyProtection="0"/>
    <xf numFmtId="9" fontId="0" fillId="0" borderId="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3">
    <xf numFmtId="0" fontId="0" fillId="0" borderId="0" xfId="0" applyAlignment="1">
      <alignment/>
    </xf>
    <xf numFmtId="0" fontId="5" fillId="0" borderId="10" xfId="0" applyFont="1" applyFill="1" applyBorder="1" applyAlignment="1">
      <alignment horizontal="center" vertical="center"/>
    </xf>
    <xf numFmtId="49" fontId="3" fillId="0" borderId="11" xfId="0" applyNumberFormat="1" applyFont="1" applyBorder="1" applyAlignment="1">
      <alignment horizontal="center" vertical="center" wrapText="1"/>
    </xf>
    <xf numFmtId="0" fontId="3" fillId="0" borderId="12" xfId="0" applyFont="1" applyFill="1" applyBorder="1" applyAlignment="1">
      <alignment horizontal="center" vertical="center"/>
    </xf>
    <xf numFmtId="49" fontId="0" fillId="0" borderId="11"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5" fillId="0" borderId="11" xfId="0" applyFont="1" applyFill="1" applyBorder="1" applyAlignment="1">
      <alignment horizontal="center" vertical="center"/>
    </xf>
    <xf numFmtId="49" fontId="0"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49" fontId="0" fillId="0" borderId="0" xfId="0" applyNumberFormat="1" applyFont="1" applyAlignment="1">
      <alignment horizontal="center" vertical="center" wrapText="1"/>
    </xf>
    <xf numFmtId="1" fontId="0" fillId="0" borderId="0" xfId="0" applyNumberFormat="1" applyFont="1" applyAlignment="1">
      <alignment horizontal="center" vertical="center" wrapText="1"/>
    </xf>
    <xf numFmtId="49" fontId="0" fillId="0" borderId="0" xfId="0" applyNumberFormat="1" applyFont="1" applyAlignment="1">
      <alignment horizontal="center"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4" fillId="0" borderId="18" xfId="0" applyFont="1" applyBorder="1" applyAlignment="1">
      <alignment horizontal="center" vertical="center" wrapText="1"/>
    </xf>
    <xf numFmtId="49" fontId="4" fillId="0" borderId="18" xfId="0" applyNumberFormat="1" applyFont="1" applyBorder="1" applyAlignment="1">
      <alignment horizontal="center" vertical="center" wrapText="1"/>
    </xf>
    <xf numFmtId="0" fontId="0" fillId="0" borderId="18" xfId="0" applyNumberFormat="1"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Fill="1" applyBorder="1" applyAlignment="1">
      <alignment horizontal="center" vertical="center"/>
    </xf>
    <xf numFmtId="1" fontId="3" fillId="0" borderId="11" xfId="0" applyNumberFormat="1" applyFont="1" applyFill="1" applyBorder="1" applyAlignment="1">
      <alignment horizontal="center" vertical="center"/>
    </xf>
    <xf numFmtId="1" fontId="3" fillId="0" borderId="18" xfId="0" applyNumberFormat="1" applyFont="1" applyFill="1" applyBorder="1" applyAlignment="1">
      <alignment horizontal="center" vertical="center"/>
    </xf>
    <xf numFmtId="1" fontId="3" fillId="0" borderId="20" xfId="0" applyNumberFormat="1" applyFont="1" applyFill="1" applyBorder="1" applyAlignment="1">
      <alignment horizontal="center" vertical="center"/>
    </xf>
    <xf numFmtId="1" fontId="3" fillId="0" borderId="21" xfId="0" applyNumberFormat="1" applyFont="1" applyFill="1" applyBorder="1" applyAlignment="1">
      <alignment horizontal="center" vertical="center"/>
    </xf>
    <xf numFmtId="1" fontId="3" fillId="0" borderId="22" xfId="0" applyNumberFormat="1" applyFont="1" applyFill="1" applyBorder="1" applyAlignment="1">
      <alignment horizontal="center" vertical="center"/>
    </xf>
    <xf numFmtId="1" fontId="3" fillId="0" borderId="23" xfId="0" applyNumberFormat="1" applyFont="1" applyFill="1" applyBorder="1" applyAlignment="1">
      <alignment horizontal="center" vertical="center"/>
    </xf>
    <xf numFmtId="1" fontId="0" fillId="0" borderId="0" xfId="0" applyNumberFormat="1" applyFont="1" applyAlignment="1">
      <alignment horizontal="center" vertical="center" wrapText="1"/>
    </xf>
    <xf numFmtId="49" fontId="4" fillId="17" borderId="11" xfId="0" applyNumberFormat="1" applyFont="1" applyFill="1" applyBorder="1" applyAlignment="1">
      <alignment horizontal="center" vertical="center" wrapText="1"/>
    </xf>
    <xf numFmtId="1" fontId="4" fillId="17" borderId="11" xfId="0" applyNumberFormat="1" applyFont="1" applyFill="1" applyBorder="1" applyAlignment="1">
      <alignment horizontal="center" vertical="center" wrapText="1"/>
    </xf>
    <xf numFmtId="49" fontId="0" fillId="0" borderId="0" xfId="0" applyNumberFormat="1" applyFont="1" applyAlignment="1">
      <alignment horizontal="center" vertical="center" wrapText="1"/>
    </xf>
    <xf numFmtId="0" fontId="8" fillId="18" borderId="11" xfId="0" applyFont="1" applyFill="1" applyBorder="1" applyAlignment="1">
      <alignment vertical="center"/>
    </xf>
    <xf numFmtId="0" fontId="8" fillId="0" borderId="0" xfId="0" applyFont="1" applyFill="1" applyBorder="1" applyAlignment="1">
      <alignment horizontal="center" vertical="center"/>
    </xf>
    <xf numFmtId="0" fontId="8" fillId="0" borderId="0" xfId="0" applyNumberFormat="1" applyFont="1" applyFill="1" applyBorder="1" applyAlignment="1">
      <alignment horizontal="center" vertical="center"/>
    </xf>
    <xf numFmtId="1" fontId="14" fillId="19" borderId="11" xfId="0" applyNumberFormat="1" applyFont="1" applyFill="1" applyBorder="1" applyAlignment="1">
      <alignment horizontal="center" vertical="center"/>
    </xf>
    <xf numFmtId="49" fontId="4" fillId="0" borderId="11"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3" fillId="0" borderId="20" xfId="0" applyFont="1" applyBorder="1" applyAlignment="1">
      <alignment horizontal="center" vertical="center"/>
    </xf>
    <xf numFmtId="0" fontId="8" fillId="18" borderId="11" xfId="0" applyFont="1" applyFill="1" applyBorder="1" applyAlignment="1">
      <alignment/>
    </xf>
    <xf numFmtId="0" fontId="8" fillId="0" borderId="0" xfId="0" applyFont="1" applyFill="1" applyBorder="1" applyAlignment="1">
      <alignment horizontal="center"/>
    </xf>
    <xf numFmtId="0" fontId="0" fillId="18" borderId="11" xfId="0" applyFont="1" applyFill="1" applyBorder="1" applyAlignment="1">
      <alignment horizontal="center"/>
    </xf>
    <xf numFmtId="0" fontId="8" fillId="18" borderId="11" xfId="0" applyFont="1" applyFill="1" applyBorder="1" applyAlignment="1">
      <alignment horizontal="center"/>
    </xf>
    <xf numFmtId="0" fontId="0" fillId="18" borderId="12" xfId="0" applyFont="1" applyFill="1" applyBorder="1" applyAlignment="1">
      <alignment horizontal="center"/>
    </xf>
    <xf numFmtId="1" fontId="0" fillId="18" borderId="23" xfId="0" applyNumberFormat="1" applyFont="1" applyFill="1" applyBorder="1" applyAlignment="1">
      <alignment horizontal="center"/>
    </xf>
    <xf numFmtId="0" fontId="8" fillId="18" borderId="10" xfId="0" applyFont="1" applyFill="1" applyBorder="1" applyAlignment="1">
      <alignment horizontal="center"/>
    </xf>
    <xf numFmtId="0" fontId="0" fillId="18" borderId="13" xfId="0" applyFont="1" applyFill="1" applyBorder="1" applyAlignment="1">
      <alignment horizontal="center"/>
    </xf>
    <xf numFmtId="0" fontId="4" fillId="0" borderId="11" xfId="0" applyNumberFormat="1" applyFont="1" applyBorder="1" applyAlignment="1">
      <alignment horizontal="left" wrapText="1"/>
    </xf>
    <xf numFmtId="0" fontId="3" fillId="0" borderId="12" xfId="0" applyFont="1" applyBorder="1" applyAlignment="1">
      <alignment horizontal="center" vertical="center"/>
    </xf>
    <xf numFmtId="0" fontId="8" fillId="0" borderId="0" xfId="0" applyFont="1" applyFill="1" applyBorder="1" applyAlignment="1">
      <alignment/>
    </xf>
    <xf numFmtId="1" fontId="8" fillId="0" borderId="0" xfId="0" applyNumberFormat="1" applyFont="1" applyFill="1" applyBorder="1" applyAlignment="1">
      <alignment horizontal="center" vertical="center"/>
    </xf>
    <xf numFmtId="0" fontId="0" fillId="0" borderId="0" xfId="0" applyFont="1" applyFill="1" applyBorder="1" applyAlignment="1">
      <alignment horizontal="center"/>
    </xf>
    <xf numFmtId="49" fontId="0" fillId="0" borderId="0" xfId="0" applyNumberFormat="1" applyFont="1" applyFill="1" applyAlignment="1">
      <alignment horizontal="center" vertical="center" wrapText="1"/>
    </xf>
    <xf numFmtId="0" fontId="14" fillId="20" borderId="24" xfId="0" applyFont="1" applyFill="1" applyBorder="1" applyAlignment="1">
      <alignment vertical="center"/>
    </xf>
    <xf numFmtId="0" fontId="14" fillId="0" borderId="0" xfId="0" applyFont="1" applyFill="1" applyBorder="1" applyAlignment="1">
      <alignment horizontal="center" vertical="center"/>
    </xf>
    <xf numFmtId="1" fontId="14" fillId="20" borderId="24" xfId="0" applyNumberFormat="1" applyFont="1" applyFill="1" applyBorder="1" applyAlignment="1">
      <alignment horizontal="center" vertical="center"/>
    </xf>
    <xf numFmtId="0" fontId="15" fillId="20" borderId="25" xfId="0" applyFont="1" applyFill="1" applyBorder="1" applyAlignment="1">
      <alignment horizontal="center" vertical="center"/>
    </xf>
    <xf numFmtId="0" fontId="15" fillId="20" borderId="26" xfId="0" applyFont="1" applyFill="1" applyBorder="1" applyAlignment="1">
      <alignment horizontal="center" vertical="center"/>
    </xf>
    <xf numFmtId="0" fontId="15" fillId="20" borderId="27" xfId="0" applyFont="1" applyFill="1" applyBorder="1" applyAlignment="1">
      <alignment horizontal="center" vertical="center"/>
    </xf>
    <xf numFmtId="49" fontId="15" fillId="0" borderId="0" xfId="0" applyNumberFormat="1" applyFont="1" applyFill="1" applyAlignment="1">
      <alignment horizontal="center" vertical="center" wrapText="1"/>
    </xf>
    <xf numFmtId="49" fontId="0" fillId="0" borderId="0" xfId="0" applyNumberFormat="1" applyFont="1" applyAlignment="1">
      <alignment horizontal="center" vertical="center" wrapText="1"/>
    </xf>
    <xf numFmtId="1" fontId="0" fillId="0" borderId="0" xfId="0" applyNumberFormat="1" applyFont="1" applyAlignment="1">
      <alignment horizontal="center" vertical="center" wrapText="1"/>
    </xf>
    <xf numFmtId="49" fontId="15" fillId="0" borderId="0" xfId="0" applyNumberFormat="1" applyFont="1" applyAlignment="1">
      <alignment horizontal="center" vertical="center" wrapText="1"/>
    </xf>
    <xf numFmtId="49" fontId="4" fillId="0" borderId="0" xfId="0" applyNumberFormat="1" applyFont="1" applyAlignment="1">
      <alignment horizontal="left" vertical="center"/>
    </xf>
    <xf numFmtId="49" fontId="3" fillId="0" borderId="0" xfId="0" applyNumberFormat="1" applyFont="1" applyAlignment="1">
      <alignment horizontal="left" vertical="center" wrapText="1"/>
    </xf>
    <xf numFmtId="1" fontId="3" fillId="0" borderId="0" xfId="0" applyNumberFormat="1" applyFont="1" applyAlignment="1">
      <alignment horizontal="center" vertical="center" wrapText="1"/>
    </xf>
    <xf numFmtId="49" fontId="4" fillId="0" borderId="0" xfId="0" applyNumberFormat="1" applyFont="1" applyAlignment="1">
      <alignment vertical="center" wrapText="1"/>
    </xf>
    <xf numFmtId="0" fontId="13" fillId="0" borderId="0" xfId="0" applyFont="1" applyAlignment="1">
      <alignment horizontal="left" vertical="center"/>
    </xf>
    <xf numFmtId="1" fontId="13" fillId="0" borderId="0" xfId="0" applyNumberFormat="1" applyFont="1" applyAlignment="1">
      <alignment horizontal="center" vertical="center"/>
    </xf>
    <xf numFmtId="0" fontId="3" fillId="0" borderId="11" xfId="0" applyNumberFormat="1" applyFont="1" applyBorder="1" applyAlignment="1">
      <alignment horizontal="center" vertical="center" wrapText="1"/>
    </xf>
    <xf numFmtId="0" fontId="8" fillId="0" borderId="18"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10" xfId="0" applyFont="1" applyFill="1" applyBorder="1" applyAlignment="1">
      <alignment horizontal="center" vertical="center"/>
    </xf>
    <xf numFmtId="49" fontId="3" fillId="17" borderId="18" xfId="0" applyNumberFormat="1" applyFont="1" applyFill="1" applyBorder="1" applyAlignment="1">
      <alignment horizontal="center" vertical="center" wrapText="1"/>
    </xf>
    <xf numFmtId="49" fontId="4" fillId="17" borderId="18" xfId="0" applyNumberFormat="1" applyFont="1" applyFill="1" applyBorder="1" applyAlignment="1">
      <alignment horizontal="center" vertical="center" wrapText="1"/>
    </xf>
    <xf numFmtId="49" fontId="13" fillId="17" borderId="18" xfId="0" applyNumberFormat="1" applyFont="1" applyFill="1" applyBorder="1" applyAlignment="1">
      <alignment horizontal="center" vertical="center" wrapText="1"/>
    </xf>
    <xf numFmtId="49" fontId="4" fillId="17" borderId="16" xfId="0" applyNumberFormat="1" applyFont="1" applyFill="1" applyBorder="1" applyAlignment="1">
      <alignment horizontal="center" vertical="center" wrapText="1"/>
    </xf>
    <xf numFmtId="0" fontId="4" fillId="17" borderId="30" xfId="0" applyNumberFormat="1" applyFont="1" applyFill="1" applyBorder="1" applyAlignment="1" quotePrefix="1">
      <alignment horizontal="center" vertical="center" wrapText="1"/>
    </xf>
    <xf numFmtId="0" fontId="13" fillId="17" borderId="31" xfId="0" applyNumberFormat="1" applyFont="1" applyFill="1" applyBorder="1" applyAlignment="1" quotePrefix="1">
      <alignment horizontal="center" vertical="center" wrapText="1"/>
    </xf>
    <xf numFmtId="0" fontId="4" fillId="17" borderId="32" xfId="0" applyNumberFormat="1" applyFont="1" applyFill="1" applyBorder="1" applyAlignment="1" quotePrefix="1">
      <alignment horizontal="center" vertical="center" wrapText="1"/>
    </xf>
    <xf numFmtId="0" fontId="3" fillId="0" borderId="11" xfId="0" applyFont="1" applyBorder="1" applyAlignment="1">
      <alignment horizontal="center" vertical="center" wrapText="1"/>
    </xf>
    <xf numFmtId="1" fontId="3" fillId="0" borderId="33" xfId="0" applyNumberFormat="1" applyFont="1" applyFill="1" applyBorder="1" applyAlignment="1">
      <alignment horizontal="center" vertical="center"/>
    </xf>
    <xf numFmtId="0" fontId="3" fillId="0" borderId="34" xfId="0" applyFont="1" applyFill="1" applyBorder="1" applyAlignment="1">
      <alignment horizontal="center" vertical="center"/>
    </xf>
    <xf numFmtId="1" fontId="14" fillId="19" borderId="20" xfId="0" applyNumberFormat="1" applyFont="1" applyFill="1" applyBorder="1" applyAlignment="1">
      <alignment horizontal="center" vertical="center"/>
    </xf>
    <xf numFmtId="1" fontId="0" fillId="18" borderId="20" xfId="50" applyNumberFormat="1" applyFont="1" applyFill="1" applyBorder="1" applyAlignment="1">
      <alignment horizontal="center" vertical="center"/>
    </xf>
    <xf numFmtId="0" fontId="8" fillId="18" borderId="20" xfId="0" applyFont="1" applyFill="1" applyBorder="1" applyAlignment="1">
      <alignment horizontal="center" vertical="center"/>
    </xf>
    <xf numFmtId="0" fontId="0" fillId="18" borderId="17" xfId="0" applyFont="1" applyFill="1" applyBorder="1" applyAlignment="1">
      <alignment horizontal="center" vertical="center"/>
    </xf>
    <xf numFmtId="0" fontId="0" fillId="18" borderId="15" xfId="0" applyFont="1" applyFill="1" applyBorder="1" applyAlignment="1">
      <alignment horizontal="center" vertical="center"/>
    </xf>
    <xf numFmtId="1" fontId="8" fillId="0" borderId="18" xfId="0" applyNumberFormat="1" applyFont="1" applyBorder="1" applyAlignment="1">
      <alignment horizontal="center" vertical="center" wrapText="1"/>
    </xf>
    <xf numFmtId="1" fontId="8" fillId="0" borderId="20" xfId="0" applyNumberFormat="1" applyFont="1" applyBorder="1" applyAlignment="1">
      <alignment horizontal="center" vertical="center" wrapText="1"/>
    </xf>
    <xf numFmtId="0" fontId="8" fillId="0" borderId="1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1" xfId="0" applyNumberFormat="1" applyFont="1" applyBorder="1" applyAlignment="1">
      <alignment horizontal="center" vertical="center" wrapText="1"/>
    </xf>
    <xf numFmtId="49" fontId="0" fillId="0" borderId="34" xfId="0" applyNumberFormat="1" applyFont="1" applyBorder="1" applyAlignment="1">
      <alignment horizontal="center" vertical="center" wrapText="1"/>
    </xf>
    <xf numFmtId="1" fontId="0" fillId="0" borderId="35" xfId="0" applyNumberFormat="1" applyFont="1" applyBorder="1" applyAlignment="1">
      <alignment horizontal="center" vertical="center" wrapText="1"/>
    </xf>
    <xf numFmtId="1" fontId="3" fillId="0" borderId="35" xfId="0" applyNumberFormat="1" applyFont="1" applyBorder="1" applyAlignment="1">
      <alignment horizontal="center" vertical="center" wrapText="1"/>
    </xf>
    <xf numFmtId="49" fontId="0" fillId="0" borderId="36" xfId="0" applyNumberFormat="1" applyFont="1" applyBorder="1" applyAlignment="1">
      <alignment horizontal="center" vertical="center" wrapText="1"/>
    </xf>
    <xf numFmtId="1" fontId="8" fillId="0" borderId="11" xfId="0" applyNumberFormat="1" applyFont="1" applyBorder="1" applyAlignment="1">
      <alignment horizontal="center" vertical="center" wrapText="1"/>
    </xf>
    <xf numFmtId="49" fontId="0" fillId="0" borderId="34" xfId="0" applyNumberFormat="1" applyBorder="1" applyAlignment="1">
      <alignment horizontal="center" vertical="center" wrapText="1"/>
    </xf>
    <xf numFmtId="49" fontId="4" fillId="0" borderId="37" xfId="0" applyNumberFormat="1" applyFont="1" applyBorder="1" applyAlignment="1">
      <alignment horizontal="center" vertical="center" wrapText="1"/>
    </xf>
    <xf numFmtId="0" fontId="0" fillId="0" borderId="33" xfId="0" applyNumberFormat="1" applyFont="1" applyBorder="1" applyAlignment="1">
      <alignment horizontal="center" wrapText="1"/>
    </xf>
    <xf numFmtId="0" fontId="14" fillId="20" borderId="25" xfId="0" applyFont="1" applyFill="1" applyBorder="1" applyAlignment="1">
      <alignment horizontal="center" vertical="center"/>
    </xf>
    <xf numFmtId="49" fontId="0" fillId="0" borderId="0" xfId="0" applyNumberFormat="1" applyFont="1" applyAlignment="1">
      <alignment horizontal="center" vertical="center" wrapText="1"/>
    </xf>
    <xf numFmtId="0" fontId="4" fillId="0" borderId="11" xfId="0" applyFont="1" applyBorder="1" applyAlignment="1">
      <alignment horizontal="center" vertical="center" wrapText="1"/>
    </xf>
    <xf numFmtId="0" fontId="0" fillId="0" borderId="11" xfId="0"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0" fillId="0" borderId="38" xfId="0" applyNumberFormat="1" applyFont="1" applyBorder="1" applyAlignment="1">
      <alignment horizontal="center" vertical="center" wrapText="1"/>
    </xf>
    <xf numFmtId="0" fontId="4" fillId="0" borderId="11" xfId="0" applyFont="1" applyFill="1" applyBorder="1" applyAlignment="1">
      <alignment horizontal="center" wrapText="1"/>
    </xf>
    <xf numFmtId="0" fontId="20" fillId="0" borderId="11" xfId="0" applyFont="1" applyBorder="1" applyAlignment="1">
      <alignment horizontal="center" vertical="center"/>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xf>
    <xf numFmtId="0" fontId="8" fillId="18" borderId="20" xfId="0" applyFont="1" applyFill="1" applyBorder="1" applyAlignment="1">
      <alignment/>
    </xf>
    <xf numFmtId="0" fontId="0" fillId="18" borderId="20" xfId="0" applyFont="1" applyFill="1" applyBorder="1" applyAlignment="1">
      <alignment horizontal="center"/>
    </xf>
    <xf numFmtId="0" fontId="8" fillId="18" borderId="20" xfId="0" applyFont="1" applyFill="1" applyBorder="1" applyAlignment="1">
      <alignment horizontal="center"/>
    </xf>
    <xf numFmtId="0" fontId="0" fillId="18" borderId="17" xfId="0" applyFont="1" applyFill="1" applyBorder="1" applyAlignment="1">
      <alignment horizontal="center"/>
    </xf>
    <xf numFmtId="1" fontId="0" fillId="18" borderId="22" xfId="0" applyNumberFormat="1" applyFont="1" applyFill="1" applyBorder="1" applyAlignment="1">
      <alignment horizontal="center"/>
    </xf>
    <xf numFmtId="0" fontId="8" fillId="18" borderId="29" xfId="0" applyFont="1" applyFill="1" applyBorder="1" applyAlignment="1">
      <alignment horizontal="center"/>
    </xf>
    <xf numFmtId="0" fontId="0" fillId="18" borderId="15" xfId="0" applyFont="1" applyFill="1" applyBorder="1" applyAlignment="1">
      <alignment horizontal="center"/>
    </xf>
    <xf numFmtId="49" fontId="0" fillId="18" borderId="20" xfId="0" applyNumberFormat="1" applyFont="1" applyFill="1" applyBorder="1" applyAlignment="1">
      <alignment horizontal="center"/>
    </xf>
    <xf numFmtId="49" fontId="8" fillId="18" borderId="20" xfId="0" applyNumberFormat="1" applyFont="1" applyFill="1" applyBorder="1" applyAlignment="1">
      <alignment horizontal="center"/>
    </xf>
    <xf numFmtId="0" fontId="0" fillId="18" borderId="20" xfId="0" applyNumberFormat="1" applyFont="1" applyFill="1" applyBorder="1" applyAlignment="1">
      <alignment horizontal="center"/>
    </xf>
    <xf numFmtId="0" fontId="8" fillId="18" borderId="20" xfId="0" applyFont="1" applyFill="1" applyBorder="1" applyAlignment="1">
      <alignment vertical="center"/>
    </xf>
    <xf numFmtId="0" fontId="0" fillId="18" borderId="20" xfId="0" applyFont="1" applyFill="1" applyBorder="1" applyAlignment="1">
      <alignment horizontal="center" vertical="center"/>
    </xf>
    <xf numFmtId="0" fontId="8" fillId="18" borderId="20" xfId="0" applyFont="1" applyFill="1" applyBorder="1" applyAlignment="1">
      <alignment horizontal="center" vertical="center"/>
    </xf>
    <xf numFmtId="0" fontId="0" fillId="0" borderId="11" xfId="0" applyNumberFormat="1" applyFont="1" applyBorder="1" applyAlignment="1">
      <alignment horizontal="center" vertical="center" wrapText="1"/>
    </xf>
    <xf numFmtId="49" fontId="9" fillId="0" borderId="39" xfId="0" applyNumberFormat="1" applyFont="1" applyBorder="1" applyAlignment="1">
      <alignment horizontal="center" vertical="center" wrapText="1"/>
    </xf>
    <xf numFmtId="0" fontId="3" fillId="0" borderId="37" xfId="0" applyNumberFormat="1" applyFont="1" applyBorder="1" applyAlignment="1">
      <alignment horizontal="left" vertical="top" wrapText="1"/>
    </xf>
    <xf numFmtId="0" fontId="3" fillId="0" borderId="40" xfId="0" applyNumberFormat="1" applyFont="1" applyBorder="1" applyAlignment="1">
      <alignment horizontal="left" vertical="top" wrapText="1"/>
    </xf>
    <xf numFmtId="0" fontId="3" fillId="0" borderId="33" xfId="0" applyNumberFormat="1" applyFont="1" applyBorder="1" applyAlignment="1">
      <alignment horizontal="left" vertical="top" wrapText="1"/>
    </xf>
    <xf numFmtId="49" fontId="0" fillId="0" borderId="37" xfId="0" applyNumberFormat="1" applyFont="1" applyBorder="1" applyAlignment="1">
      <alignment horizontal="center" vertical="center" wrapText="1"/>
    </xf>
    <xf numFmtId="49" fontId="9" fillId="0" borderId="41" xfId="0" applyNumberFormat="1" applyFont="1" applyBorder="1" applyAlignment="1">
      <alignment horizontal="center" vertical="center" wrapText="1"/>
    </xf>
    <xf numFmtId="49" fontId="4" fillId="0" borderId="0" xfId="0" applyNumberFormat="1" applyFont="1" applyAlignment="1">
      <alignment horizontal="left" vertical="center" wrapText="1"/>
    </xf>
    <xf numFmtId="1" fontId="16" fillId="0" borderId="42" xfId="0" applyNumberFormat="1" applyFont="1" applyBorder="1" applyAlignment="1">
      <alignment horizontal="center" vertical="center" wrapText="1"/>
    </xf>
    <xf numFmtId="1" fontId="16" fillId="0" borderId="43" xfId="0" applyNumberFormat="1" applyFont="1" applyBorder="1" applyAlignment="1">
      <alignment horizontal="center" vertical="center" wrapText="1"/>
    </xf>
    <xf numFmtId="49" fontId="0" fillId="0" borderId="0" xfId="0" applyNumberFormat="1" applyFont="1" applyAlignment="1">
      <alignment horizontal="center" vertical="center" wrapText="1"/>
    </xf>
    <xf numFmtId="170" fontId="17" fillId="0" borderId="44" xfId="0" applyNumberFormat="1" applyFont="1" applyBorder="1" applyAlignment="1">
      <alignment horizontal="center" vertical="center" wrapText="1"/>
    </xf>
    <xf numFmtId="170" fontId="17" fillId="0" borderId="45" xfId="0" applyNumberFormat="1" applyFont="1" applyBorder="1" applyAlignment="1">
      <alignment horizontal="center" vertical="center" wrapText="1"/>
    </xf>
    <xf numFmtId="49" fontId="19" fillId="0" borderId="46" xfId="0" applyNumberFormat="1" applyFont="1" applyBorder="1" applyAlignment="1">
      <alignment horizontal="left" vertical="center" wrapText="1"/>
    </xf>
    <xf numFmtId="49" fontId="0" fillId="0" borderId="47" xfId="0" applyNumberFormat="1" applyFont="1" applyBorder="1" applyAlignment="1">
      <alignment horizontal="center" vertical="center" wrapText="1"/>
    </xf>
    <xf numFmtId="49" fontId="0" fillId="0" borderId="48" xfId="0" applyNumberFormat="1" applyFont="1" applyBorder="1" applyAlignment="1">
      <alignment horizontal="center" vertical="center" wrapText="1"/>
    </xf>
    <xf numFmtId="1" fontId="3" fillId="0" borderId="47" xfId="0" applyNumberFormat="1" applyFont="1" applyBorder="1" applyAlignment="1">
      <alignment horizontal="left" vertical="top" wrapText="1"/>
    </xf>
    <xf numFmtId="1" fontId="3" fillId="0" borderId="49" xfId="0" applyNumberFormat="1" applyFont="1" applyBorder="1" applyAlignment="1">
      <alignment horizontal="left" vertical="top" wrapText="1"/>
    </xf>
    <xf numFmtId="1" fontId="3" fillId="0" borderId="48" xfId="0" applyNumberFormat="1" applyFont="1" applyBorder="1" applyAlignment="1">
      <alignment horizontal="left" vertical="top" wrapText="1"/>
    </xf>
    <xf numFmtId="49" fontId="0" fillId="0" borderId="37" xfId="0" applyNumberFormat="1" applyFont="1" applyBorder="1" applyAlignment="1">
      <alignment horizontal="center" vertical="center" wrapText="1"/>
    </xf>
    <xf numFmtId="49" fontId="0" fillId="0" borderId="33" xfId="0" applyNumberFormat="1" applyFont="1" applyBorder="1" applyAlignment="1">
      <alignment horizontal="center" vertical="center" wrapText="1"/>
    </xf>
    <xf numFmtId="1" fontId="3" fillId="0" borderId="37" xfId="0" applyNumberFormat="1" applyFont="1" applyBorder="1" applyAlignment="1">
      <alignment horizontal="left" vertical="top" wrapText="1"/>
    </xf>
    <xf numFmtId="1" fontId="3" fillId="0" borderId="40" xfId="0" applyNumberFormat="1" applyFont="1" applyBorder="1" applyAlignment="1">
      <alignment horizontal="left" vertical="top" wrapText="1"/>
    </xf>
    <xf numFmtId="1" fontId="3" fillId="0" borderId="33" xfId="0" applyNumberFormat="1" applyFont="1" applyBorder="1" applyAlignment="1">
      <alignment horizontal="left" vertical="top" wrapText="1"/>
    </xf>
    <xf numFmtId="49" fontId="9" fillId="0" borderId="47" xfId="0" applyNumberFormat="1" applyFont="1" applyBorder="1" applyAlignment="1">
      <alignment horizontal="center" vertical="center" wrapText="1"/>
    </xf>
    <xf numFmtId="49" fontId="9" fillId="0" borderId="49" xfId="0" applyNumberFormat="1" applyFont="1" applyBorder="1" applyAlignment="1">
      <alignment horizontal="center" vertical="center" wrapText="1"/>
    </xf>
    <xf numFmtId="49" fontId="9" fillId="0" borderId="48" xfId="0" applyNumberFormat="1" applyFont="1" applyBorder="1" applyAlignment="1">
      <alignment horizontal="center" vertical="center" wrapText="1"/>
    </xf>
    <xf numFmtId="49" fontId="9" fillId="0" borderId="50"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51" xfId="0" applyNumberFormat="1" applyFont="1" applyBorder="1" applyAlignment="1">
      <alignment horizontal="center" vertical="center" wrapText="1"/>
    </xf>
    <xf numFmtId="49" fontId="9" fillId="0" borderId="52" xfId="0" applyNumberFormat="1" applyFont="1" applyBorder="1" applyAlignment="1">
      <alignment horizontal="center" vertical="center" wrapText="1"/>
    </xf>
    <xf numFmtId="49" fontId="0" fillId="0" borderId="33" xfId="0" applyNumberFormat="1" applyFont="1" applyBorder="1" applyAlignment="1">
      <alignment horizontal="center" vertical="center" wrapText="1"/>
    </xf>
    <xf numFmtId="49" fontId="0" fillId="0" borderId="37" xfId="0" applyNumberFormat="1" applyFont="1" applyBorder="1" applyAlignment="1">
      <alignment horizontal="center" vertical="center" wrapText="1"/>
    </xf>
    <xf numFmtId="49" fontId="0" fillId="0" borderId="33"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9" fontId="0" fillId="0" borderId="53" xfId="50" applyBorder="1" applyAlignment="1">
      <alignment horizontal="center" vertical="center" wrapText="1"/>
    </xf>
    <xf numFmtId="9" fontId="0" fillId="0" borderId="54" xfId="50"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0" fontId="16" fillId="0" borderId="55" xfId="0" applyFont="1" applyBorder="1" applyAlignment="1">
      <alignment horizontal="left" vertical="center"/>
    </xf>
    <xf numFmtId="0" fontId="16" fillId="0" borderId="53" xfId="0" applyFont="1" applyBorder="1" applyAlignment="1">
      <alignment horizontal="left" vertical="center"/>
    </xf>
    <xf numFmtId="0" fontId="16" fillId="0" borderId="56" xfId="0" applyFont="1" applyBorder="1" applyAlignment="1">
      <alignment horizontal="left" vertical="center"/>
    </xf>
    <xf numFmtId="49" fontId="4" fillId="0" borderId="38" xfId="0" applyNumberFormat="1" applyFont="1" applyBorder="1" applyAlignment="1">
      <alignment horizontal="center" vertical="center" wrapText="1"/>
    </xf>
    <xf numFmtId="1" fontId="17" fillId="0" borderId="57" xfId="0" applyNumberFormat="1" applyFont="1" applyBorder="1" applyAlignment="1">
      <alignment horizontal="center" vertical="center" wrapText="1"/>
    </xf>
    <xf numFmtId="1" fontId="17" fillId="0" borderId="56" xfId="0" applyNumberFormat="1" applyFont="1" applyBorder="1" applyAlignment="1">
      <alignment horizontal="center" vertical="center" wrapText="1"/>
    </xf>
    <xf numFmtId="49" fontId="6" fillId="0" borderId="58" xfId="0" applyNumberFormat="1" applyFont="1" applyBorder="1" applyAlignment="1">
      <alignment horizontal="left" vertical="center" wrapText="1"/>
    </xf>
    <xf numFmtId="49" fontId="6" fillId="0" borderId="59" xfId="0" applyNumberFormat="1" applyFont="1" applyBorder="1" applyAlignment="1">
      <alignment horizontal="left" vertical="center" wrapText="1"/>
    </xf>
    <xf numFmtId="49" fontId="6" fillId="0" borderId="60" xfId="0" applyNumberFormat="1" applyFont="1" applyBorder="1" applyAlignment="1">
      <alignment horizontal="left" vertical="center" wrapText="1"/>
    </xf>
    <xf numFmtId="49" fontId="24" fillId="0" borderId="61" xfId="0" applyNumberFormat="1" applyFont="1" applyBorder="1" applyAlignment="1">
      <alignment horizontal="left" vertical="center" wrapText="1"/>
    </xf>
    <xf numFmtId="49" fontId="24" fillId="0" borderId="62" xfId="0" applyNumberFormat="1" applyFont="1" applyBorder="1" applyAlignment="1">
      <alignment horizontal="left" vertical="center" wrapText="1"/>
    </xf>
    <xf numFmtId="0" fontId="18" fillId="0" borderId="63" xfId="0" applyNumberFormat="1" applyFont="1" applyBorder="1" applyAlignment="1">
      <alignment horizontal="center" vertical="center" wrapText="1"/>
    </xf>
    <xf numFmtId="0" fontId="18" fillId="0" borderId="64" xfId="0" applyNumberFormat="1" applyFont="1" applyBorder="1" applyAlignment="1">
      <alignment horizontal="center" vertical="center" wrapText="1"/>
    </xf>
    <xf numFmtId="49" fontId="11" fillId="0" borderId="0" xfId="0" applyNumberFormat="1" applyFont="1" applyAlignment="1">
      <alignment horizontal="center" vertical="center" wrapText="1"/>
    </xf>
    <xf numFmtId="49" fontId="9" fillId="0" borderId="0" xfId="0" applyNumberFormat="1" applyFont="1" applyAlignment="1">
      <alignment horizontal="center" vertical="center" wrapText="1"/>
    </xf>
    <xf numFmtId="0" fontId="0" fillId="0" borderId="18" xfId="0" applyNumberFormat="1" applyFont="1" applyBorder="1" applyAlignment="1">
      <alignment horizontal="center" vertical="center" wrapText="1"/>
    </xf>
    <xf numFmtId="0" fontId="0" fillId="0" borderId="38"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1" fontId="8" fillId="0" borderId="11"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38" xfId="0" applyNumberFormat="1" applyFont="1" applyBorder="1" applyAlignment="1">
      <alignment horizontal="center" vertical="center" wrapText="1"/>
    </xf>
    <xf numFmtId="1" fontId="8" fillId="0" borderId="18" xfId="0" applyNumberFormat="1" applyFont="1" applyBorder="1" applyAlignment="1">
      <alignment horizontal="center" vertical="center" wrapText="1"/>
    </xf>
    <xf numFmtId="1" fontId="8" fillId="0" borderId="38" xfId="0" applyNumberFormat="1" applyFont="1" applyBorder="1" applyAlignment="1">
      <alignment horizontal="center" vertical="center" wrapText="1"/>
    </xf>
    <xf numFmtId="49" fontId="8" fillId="2" borderId="37" xfId="0" applyNumberFormat="1" applyFont="1" applyFill="1" applyBorder="1" applyAlignment="1">
      <alignment horizontal="center" vertical="center" wrapText="1"/>
    </xf>
    <xf numFmtId="49" fontId="8" fillId="2" borderId="40" xfId="0" applyNumberFormat="1" applyFont="1" applyFill="1" applyBorder="1" applyAlignment="1">
      <alignment horizontal="center" vertical="center" wrapText="1"/>
    </xf>
    <xf numFmtId="49" fontId="8" fillId="2" borderId="65" xfId="0" applyNumberFormat="1" applyFont="1" applyFill="1" applyBorder="1" applyAlignment="1">
      <alignment horizontal="center" vertical="center" wrapText="1"/>
    </xf>
    <xf numFmtId="49" fontId="8" fillId="2" borderId="66" xfId="0" applyNumberFormat="1" applyFont="1" applyFill="1" applyBorder="1" applyAlignment="1">
      <alignment horizontal="center" vertical="center" wrapText="1"/>
    </xf>
    <xf numFmtId="1" fontId="8" fillId="0" borderId="47" xfId="0" applyNumberFormat="1" applyFont="1" applyBorder="1" applyAlignment="1">
      <alignment horizontal="center" vertical="center" wrapText="1"/>
    </xf>
    <xf numFmtId="1" fontId="8" fillId="0" borderId="50" xfId="0" applyNumberFormat="1" applyFont="1" applyBorder="1" applyAlignment="1">
      <alignment horizontal="center" vertical="center" wrapText="1"/>
    </xf>
    <xf numFmtId="0" fontId="18" fillId="0" borderId="67" xfId="0" applyNumberFormat="1" applyFont="1" applyBorder="1" applyAlignment="1">
      <alignment horizontal="center" vertical="center" wrapText="1"/>
    </xf>
    <xf numFmtId="0" fontId="18" fillId="0" borderId="68" xfId="0" applyNumberFormat="1"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5E5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79646"/>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8"/>
  <sheetViews>
    <sheetView tabSelected="1" view="pageLayout" workbookViewId="0" topLeftCell="A1">
      <selection activeCell="C9" sqref="C9:O9"/>
    </sheetView>
  </sheetViews>
  <sheetFormatPr defaultColWidth="11.421875" defaultRowHeight="12.75"/>
  <cols>
    <col min="1" max="1" width="16.421875" style="9" customWidth="1"/>
    <col min="2" max="2" width="15.7109375" style="9" customWidth="1"/>
    <col min="3" max="3" width="10.7109375" style="9" customWidth="1"/>
    <col min="4" max="4" width="10.7109375" style="30" customWidth="1"/>
    <col min="5" max="5" width="10.7109375" style="10" customWidth="1"/>
    <col min="6" max="7" width="10.7109375" style="9" customWidth="1"/>
    <col min="8" max="8" width="10.7109375" style="11" customWidth="1"/>
    <col min="9" max="10" width="10.7109375" style="12" customWidth="1"/>
    <col min="11" max="11" width="10.7109375" style="11" customWidth="1"/>
    <col min="12" max="13" width="10.7109375" style="12" customWidth="1"/>
    <col min="14" max="14" width="10.7109375" style="11" customWidth="1"/>
    <col min="15" max="15" width="10.7109375" style="12" customWidth="1"/>
    <col min="16" max="16384" width="11.421875" style="12" customWidth="1"/>
  </cols>
  <sheetData>
    <row r="1" spans="1:15" s="14" customFormat="1" ht="19.5" customHeight="1">
      <c r="A1" s="157" t="s">
        <v>8</v>
      </c>
      <c r="B1" s="158"/>
      <c r="C1" s="158"/>
      <c r="D1" s="158"/>
      <c r="E1" s="158"/>
      <c r="F1" s="158"/>
      <c r="G1" s="158"/>
      <c r="H1" s="158"/>
      <c r="I1" s="158"/>
      <c r="J1" s="158"/>
      <c r="K1" s="158"/>
      <c r="L1" s="158"/>
      <c r="M1" s="158"/>
      <c r="N1" s="158"/>
      <c r="O1" s="159"/>
    </row>
    <row r="2" spans="1:15" s="14" customFormat="1" ht="19.5" customHeight="1">
      <c r="A2" s="160"/>
      <c r="B2" s="161"/>
      <c r="C2" s="161"/>
      <c r="D2" s="161"/>
      <c r="E2" s="161"/>
      <c r="F2" s="161"/>
      <c r="G2" s="161"/>
      <c r="H2" s="161"/>
      <c r="I2" s="161"/>
      <c r="J2" s="161"/>
      <c r="K2" s="161"/>
      <c r="L2" s="161"/>
      <c r="M2" s="161"/>
      <c r="N2" s="161"/>
      <c r="O2" s="162"/>
    </row>
    <row r="3" spans="1:15" s="14" customFormat="1" ht="19.5" customHeight="1">
      <c r="A3" s="160"/>
      <c r="B3" s="161"/>
      <c r="C3" s="161"/>
      <c r="D3" s="161"/>
      <c r="E3" s="161"/>
      <c r="F3" s="161"/>
      <c r="G3" s="161"/>
      <c r="H3" s="161"/>
      <c r="I3" s="161"/>
      <c r="J3" s="161"/>
      <c r="K3" s="161"/>
      <c r="L3" s="161"/>
      <c r="M3" s="161"/>
      <c r="N3" s="161"/>
      <c r="O3" s="162"/>
    </row>
    <row r="4" spans="1:15" s="14" customFormat="1" ht="19.5" customHeight="1">
      <c r="A4" s="160"/>
      <c r="B4" s="161"/>
      <c r="C4" s="161"/>
      <c r="D4" s="161"/>
      <c r="E4" s="161"/>
      <c r="F4" s="161"/>
      <c r="G4" s="161"/>
      <c r="H4" s="161"/>
      <c r="I4" s="161"/>
      <c r="J4" s="161"/>
      <c r="K4" s="161"/>
      <c r="L4" s="161"/>
      <c r="M4" s="161"/>
      <c r="N4" s="161"/>
      <c r="O4" s="162"/>
    </row>
    <row r="5" spans="1:15" s="14" customFormat="1" ht="19.5" customHeight="1">
      <c r="A5" s="160"/>
      <c r="B5" s="161"/>
      <c r="C5" s="161"/>
      <c r="D5" s="161"/>
      <c r="E5" s="161"/>
      <c r="F5" s="161"/>
      <c r="G5" s="161"/>
      <c r="H5" s="161"/>
      <c r="I5" s="161"/>
      <c r="J5" s="161"/>
      <c r="K5" s="161"/>
      <c r="L5" s="161"/>
      <c r="M5" s="161"/>
      <c r="N5" s="161"/>
      <c r="O5" s="162"/>
    </row>
    <row r="6" spans="1:15" s="14" customFormat="1" ht="19.5" customHeight="1">
      <c r="A6" s="163"/>
      <c r="B6" s="139"/>
      <c r="C6" s="139"/>
      <c r="D6" s="139"/>
      <c r="E6" s="139"/>
      <c r="F6" s="139"/>
      <c r="G6" s="139"/>
      <c r="H6" s="139"/>
      <c r="I6" s="139"/>
      <c r="J6" s="139"/>
      <c r="K6" s="139"/>
      <c r="L6" s="139"/>
      <c r="M6" s="139"/>
      <c r="N6" s="139"/>
      <c r="O6" s="134"/>
    </row>
    <row r="7" spans="1:15" s="9" customFormat="1" ht="122.25" customHeight="1">
      <c r="A7" s="138" t="s">
        <v>64</v>
      </c>
      <c r="B7" s="164"/>
      <c r="C7" s="135" t="s">
        <v>0</v>
      </c>
      <c r="D7" s="136"/>
      <c r="E7" s="136"/>
      <c r="F7" s="136"/>
      <c r="G7" s="136"/>
      <c r="H7" s="136"/>
      <c r="I7" s="136"/>
      <c r="J7" s="136"/>
      <c r="K7" s="136"/>
      <c r="L7" s="136"/>
      <c r="M7" s="136"/>
      <c r="N7" s="136"/>
      <c r="O7" s="137"/>
    </row>
    <row r="8" spans="1:15" s="9" customFormat="1" ht="98.25" customHeight="1">
      <c r="A8" s="165" t="s">
        <v>65</v>
      </c>
      <c r="B8" s="166"/>
      <c r="C8" s="135" t="s">
        <v>38</v>
      </c>
      <c r="D8" s="136"/>
      <c r="E8" s="136"/>
      <c r="F8" s="136"/>
      <c r="G8" s="136"/>
      <c r="H8" s="136"/>
      <c r="I8" s="136"/>
      <c r="J8" s="136"/>
      <c r="K8" s="136"/>
      <c r="L8" s="136"/>
      <c r="M8" s="136"/>
      <c r="N8" s="136"/>
      <c r="O8" s="137"/>
    </row>
    <row r="9" spans="1:15" s="9" customFormat="1" ht="91.5" customHeight="1">
      <c r="A9" s="147"/>
      <c r="B9" s="148"/>
      <c r="C9" s="149"/>
      <c r="D9" s="150"/>
      <c r="E9" s="150"/>
      <c r="F9" s="150"/>
      <c r="G9" s="150"/>
      <c r="H9" s="150"/>
      <c r="I9" s="150"/>
      <c r="J9" s="150"/>
      <c r="K9" s="150"/>
      <c r="L9" s="150"/>
      <c r="M9" s="150"/>
      <c r="N9" s="150"/>
      <c r="O9" s="151"/>
    </row>
    <row r="10" spans="1:15" s="110" customFormat="1" ht="375.75" customHeight="1" hidden="1">
      <c r="A10" s="152"/>
      <c r="B10" s="153"/>
      <c r="C10" s="154"/>
      <c r="D10" s="155"/>
      <c r="E10" s="155"/>
      <c r="F10" s="155"/>
      <c r="G10" s="155"/>
      <c r="H10" s="155"/>
      <c r="I10" s="155"/>
      <c r="J10" s="155"/>
      <c r="K10" s="155"/>
      <c r="L10" s="155"/>
      <c r="M10" s="155"/>
      <c r="N10" s="155"/>
      <c r="O10" s="156"/>
    </row>
    <row r="12" spans="1:7" ht="18">
      <c r="A12" s="12"/>
      <c r="B12" s="12"/>
      <c r="C12" s="185" t="s">
        <v>9</v>
      </c>
      <c r="D12" s="186"/>
      <c r="E12" s="186"/>
      <c r="F12" s="186"/>
      <c r="G12" s="14"/>
    </row>
    <row r="13" spans="1:15" ht="12.75">
      <c r="A13" s="12"/>
      <c r="B13" s="12"/>
      <c r="C13" s="12"/>
      <c r="D13" s="13"/>
      <c r="G13" s="195" t="s">
        <v>66</v>
      </c>
      <c r="H13" s="196"/>
      <c r="I13" s="197"/>
      <c r="J13" s="198" t="s">
        <v>67</v>
      </c>
      <c r="K13" s="198"/>
      <c r="L13" s="198"/>
      <c r="M13" s="198" t="s">
        <v>68</v>
      </c>
      <c r="N13" s="198"/>
      <c r="O13" s="198"/>
    </row>
    <row r="14" spans="1:15" s="33" customFormat="1" ht="45">
      <c r="A14" s="31" t="s">
        <v>43</v>
      </c>
      <c r="B14" s="31" t="s">
        <v>44</v>
      </c>
      <c r="C14" s="31" t="s">
        <v>70</v>
      </c>
      <c r="D14" s="32" t="s">
        <v>69</v>
      </c>
      <c r="E14" s="80" t="s">
        <v>45</v>
      </c>
      <c r="F14" s="81" t="s">
        <v>46</v>
      </c>
      <c r="G14" s="81" t="s">
        <v>55</v>
      </c>
      <c r="H14" s="82" t="s">
        <v>47</v>
      </c>
      <c r="I14" s="83" t="s">
        <v>48</v>
      </c>
      <c r="J14" s="84" t="s">
        <v>55</v>
      </c>
      <c r="K14" s="85" t="s">
        <v>47</v>
      </c>
      <c r="L14" s="86" t="s">
        <v>48</v>
      </c>
      <c r="M14" s="84" t="s">
        <v>55</v>
      </c>
      <c r="N14" s="85" t="s">
        <v>47</v>
      </c>
      <c r="O14" s="86" t="s">
        <v>48</v>
      </c>
    </row>
    <row r="15" spans="1:15" s="9" customFormat="1" ht="18" customHeight="1">
      <c r="A15" s="170" t="s">
        <v>49</v>
      </c>
      <c r="B15" s="170" t="s">
        <v>50</v>
      </c>
      <c r="C15" s="187" t="s">
        <v>41</v>
      </c>
      <c r="D15" s="199">
        <v>8</v>
      </c>
      <c r="E15" s="87" t="s">
        <v>73</v>
      </c>
      <c r="F15" s="117" t="s">
        <v>51</v>
      </c>
      <c r="G15" s="118">
        <v>20</v>
      </c>
      <c r="H15" s="119">
        <v>2</v>
      </c>
      <c r="I15" s="118" t="s">
        <v>52</v>
      </c>
      <c r="J15" s="118"/>
      <c r="K15" s="119"/>
      <c r="L15" s="118"/>
      <c r="M15" s="118"/>
      <c r="N15" s="119"/>
      <c r="O15" s="118"/>
    </row>
    <row r="16" spans="1:15" s="9" customFormat="1" ht="18" customHeight="1">
      <c r="A16" s="175"/>
      <c r="B16" s="175"/>
      <c r="C16" s="188"/>
      <c r="D16" s="200"/>
      <c r="E16" s="87" t="s">
        <v>21</v>
      </c>
      <c r="F16" s="117" t="s">
        <v>51</v>
      </c>
      <c r="G16" s="118">
        <v>20</v>
      </c>
      <c r="H16" s="119">
        <v>2</v>
      </c>
      <c r="I16" s="118" t="s">
        <v>54</v>
      </c>
      <c r="J16" s="118"/>
      <c r="K16" s="119"/>
      <c r="L16" s="118"/>
      <c r="M16" s="118"/>
      <c r="N16" s="119"/>
      <c r="O16" s="118"/>
    </row>
    <row r="17" spans="1:15" s="9" customFormat="1" ht="18" customHeight="1">
      <c r="A17" s="175"/>
      <c r="B17" s="175"/>
      <c r="C17" s="188"/>
      <c r="D17" s="200"/>
      <c r="E17" s="87" t="s">
        <v>74</v>
      </c>
      <c r="F17" s="117" t="s">
        <v>51</v>
      </c>
      <c r="G17" s="118"/>
      <c r="H17" s="119"/>
      <c r="I17" s="118"/>
      <c r="J17" s="118">
        <v>40</v>
      </c>
      <c r="K17" s="119">
        <v>4</v>
      </c>
      <c r="L17" s="118" t="s">
        <v>52</v>
      </c>
      <c r="M17" s="118"/>
      <c r="N17" s="119"/>
      <c r="O17" s="118"/>
    </row>
    <row r="18" spans="1:15" s="9" customFormat="1" ht="45" customHeight="1">
      <c r="A18" s="175"/>
      <c r="B18" s="170" t="s">
        <v>18</v>
      </c>
      <c r="C18" s="191" t="s">
        <v>42</v>
      </c>
      <c r="D18" s="193">
        <v>12</v>
      </c>
      <c r="E18" s="2" t="s">
        <v>3</v>
      </c>
      <c r="F18" s="42" t="s">
        <v>51</v>
      </c>
      <c r="G18" s="26">
        <v>40</v>
      </c>
      <c r="H18" s="75">
        <v>4</v>
      </c>
      <c r="I18" s="18" t="s">
        <v>52</v>
      </c>
      <c r="J18" s="28">
        <v>40</v>
      </c>
      <c r="K18" s="78">
        <v>4</v>
      </c>
      <c r="L18" s="16" t="s">
        <v>52</v>
      </c>
      <c r="M18" s="28"/>
      <c r="N18" s="78"/>
      <c r="O18" s="16"/>
    </row>
    <row r="19" spans="1:15" s="9" customFormat="1" ht="40.5" customHeight="1">
      <c r="A19" s="175"/>
      <c r="B19" s="175"/>
      <c r="C19" s="192"/>
      <c r="D19" s="194"/>
      <c r="E19" s="2" t="s">
        <v>80</v>
      </c>
      <c r="F19" s="5" t="s">
        <v>51</v>
      </c>
      <c r="G19" s="24"/>
      <c r="H19" s="76"/>
      <c r="I19" s="3"/>
      <c r="J19" s="29"/>
      <c r="K19" s="79"/>
      <c r="L19" s="3"/>
      <c r="M19" s="29">
        <v>24</v>
      </c>
      <c r="N19" s="79">
        <v>4</v>
      </c>
      <c r="O19" s="6" t="s">
        <v>52</v>
      </c>
    </row>
    <row r="20" spans="1:15" s="9" customFormat="1" ht="63.75">
      <c r="A20" s="175"/>
      <c r="B20" s="19" t="s">
        <v>22</v>
      </c>
      <c r="C20" s="21" t="s">
        <v>20</v>
      </c>
      <c r="D20" s="97">
        <v>12</v>
      </c>
      <c r="E20" s="22" t="s">
        <v>23</v>
      </c>
      <c r="F20" s="98" t="s">
        <v>39</v>
      </c>
      <c r="G20" s="25">
        <v>20</v>
      </c>
      <c r="H20" s="74">
        <v>4</v>
      </c>
      <c r="I20" s="17" t="s">
        <v>52</v>
      </c>
      <c r="J20" s="27">
        <v>20</v>
      </c>
      <c r="K20" s="77">
        <v>4</v>
      </c>
      <c r="L20" s="23" t="s">
        <v>52</v>
      </c>
      <c r="M20" s="27">
        <v>20</v>
      </c>
      <c r="N20" s="77">
        <v>4</v>
      </c>
      <c r="O20" s="15" t="s">
        <v>52</v>
      </c>
    </row>
    <row r="21" spans="1:15" s="9" customFormat="1" ht="31.5" customHeight="1">
      <c r="A21" s="175"/>
      <c r="B21" s="111" t="s">
        <v>40</v>
      </c>
      <c r="C21" s="112" t="s">
        <v>10</v>
      </c>
      <c r="D21" s="113">
        <v>4</v>
      </c>
      <c r="E21" s="87" t="s">
        <v>2</v>
      </c>
      <c r="F21" s="99" t="s">
        <v>11</v>
      </c>
      <c r="G21" s="24"/>
      <c r="H21" s="76"/>
      <c r="I21" s="89"/>
      <c r="J21" s="88">
        <v>12</v>
      </c>
      <c r="K21" s="76">
        <v>4</v>
      </c>
      <c r="L21" s="89" t="s">
        <v>54</v>
      </c>
      <c r="M21" s="88"/>
      <c r="N21" s="76"/>
      <c r="O21" s="89"/>
    </row>
    <row r="22" spans="1:15" ht="18" customHeight="1">
      <c r="A22" s="34" t="s">
        <v>72</v>
      </c>
      <c r="B22" s="35"/>
      <c r="C22" s="36"/>
      <c r="D22" s="90">
        <f>SUM(D15:D21)</f>
        <v>36</v>
      </c>
      <c r="E22" s="35"/>
      <c r="F22" s="35"/>
      <c r="G22" s="91">
        <f>SUM(G15:G21)</f>
        <v>100</v>
      </c>
      <c r="H22" s="92">
        <f>SUM(H15:H21)</f>
        <v>12</v>
      </c>
      <c r="I22" s="93">
        <v>3</v>
      </c>
      <c r="J22" s="91">
        <f>SUM(J15:J21)</f>
        <v>112</v>
      </c>
      <c r="K22" s="92">
        <f>SUM(K15:K21)</f>
        <v>16</v>
      </c>
      <c r="L22" s="91">
        <v>3</v>
      </c>
      <c r="M22" s="91">
        <f>SUM(M15:M21)</f>
        <v>44</v>
      </c>
      <c r="N22" s="92">
        <f>SUM(N15:N21)</f>
        <v>8</v>
      </c>
      <c r="O22" s="94">
        <v>2</v>
      </c>
    </row>
    <row r="23" spans="1:13" ht="12.75">
      <c r="A23" s="12"/>
      <c r="B23" s="12"/>
      <c r="C23" s="12"/>
      <c r="D23" s="13"/>
      <c r="J23" s="13"/>
      <c r="M23" s="13"/>
    </row>
    <row r="24" spans="1:13" ht="12.75" hidden="1">
      <c r="A24" s="12"/>
      <c r="B24" s="12"/>
      <c r="C24" s="12"/>
      <c r="D24" s="13"/>
      <c r="J24" s="13"/>
      <c r="M24" s="13"/>
    </row>
    <row r="25" spans="1:15" s="9" customFormat="1" ht="39.75" customHeight="1">
      <c r="A25" s="167" t="s">
        <v>56</v>
      </c>
      <c r="B25" s="167" t="s">
        <v>19</v>
      </c>
      <c r="C25" s="189" t="s">
        <v>24</v>
      </c>
      <c r="D25" s="190">
        <v>59</v>
      </c>
      <c r="E25" s="2" t="s">
        <v>6</v>
      </c>
      <c r="F25" s="7" t="s">
        <v>39</v>
      </c>
      <c r="G25" s="7">
        <v>24</v>
      </c>
      <c r="H25" s="76">
        <v>8</v>
      </c>
      <c r="I25" s="7" t="s">
        <v>52</v>
      </c>
      <c r="J25" s="7">
        <v>20</v>
      </c>
      <c r="K25" s="76">
        <v>7</v>
      </c>
      <c r="L25" s="7" t="s">
        <v>52</v>
      </c>
      <c r="M25" s="24">
        <v>20</v>
      </c>
      <c r="N25" s="76">
        <v>7</v>
      </c>
      <c r="O25" s="7" t="s">
        <v>52</v>
      </c>
    </row>
    <row r="26" spans="1:15" s="9" customFormat="1" ht="39.75" customHeight="1">
      <c r="A26" s="167"/>
      <c r="B26" s="167"/>
      <c r="C26" s="189"/>
      <c r="D26" s="190"/>
      <c r="E26" s="2" t="s">
        <v>5</v>
      </c>
      <c r="F26" s="7" t="s">
        <v>39</v>
      </c>
      <c r="G26" s="7">
        <v>20</v>
      </c>
      <c r="H26" s="76">
        <v>7</v>
      </c>
      <c r="I26" s="7" t="s">
        <v>52</v>
      </c>
      <c r="J26" s="7">
        <v>20</v>
      </c>
      <c r="K26" s="76">
        <v>7</v>
      </c>
      <c r="L26" s="7" t="s">
        <v>52</v>
      </c>
      <c r="M26" s="24">
        <v>20</v>
      </c>
      <c r="N26" s="76">
        <v>7</v>
      </c>
      <c r="O26" s="7" t="s">
        <v>52</v>
      </c>
    </row>
    <row r="27" spans="1:15" s="9" customFormat="1" ht="39.75" customHeight="1">
      <c r="A27" s="167"/>
      <c r="B27" s="167"/>
      <c r="C27" s="189"/>
      <c r="D27" s="190"/>
      <c r="E27" s="2" t="s">
        <v>1</v>
      </c>
      <c r="F27" s="7" t="s">
        <v>39</v>
      </c>
      <c r="G27" s="7">
        <v>24</v>
      </c>
      <c r="H27" s="76">
        <v>8</v>
      </c>
      <c r="I27" s="7" t="s">
        <v>54</v>
      </c>
      <c r="J27" s="7">
        <v>24</v>
      </c>
      <c r="K27" s="76">
        <v>8</v>
      </c>
      <c r="L27" s="7" t="s">
        <v>52</v>
      </c>
      <c r="M27" s="24"/>
      <c r="N27" s="76"/>
      <c r="O27" s="7"/>
    </row>
    <row r="28" spans="1:15" s="9" customFormat="1" ht="51" customHeight="1">
      <c r="A28" s="167"/>
      <c r="B28" s="38" t="s">
        <v>26</v>
      </c>
      <c r="C28" s="41" t="s">
        <v>31</v>
      </c>
      <c r="D28" s="105">
        <f>H28+K28+N28</f>
        <v>31</v>
      </c>
      <c r="E28" s="2" t="s">
        <v>25</v>
      </c>
      <c r="F28" s="7" t="s">
        <v>39</v>
      </c>
      <c r="G28" s="7">
        <v>35</v>
      </c>
      <c r="H28" s="76">
        <v>10</v>
      </c>
      <c r="I28" s="7" t="s">
        <v>52</v>
      </c>
      <c r="J28" s="7">
        <v>31</v>
      </c>
      <c r="K28" s="76">
        <v>9</v>
      </c>
      <c r="L28" s="7" t="s">
        <v>52</v>
      </c>
      <c r="M28" s="24">
        <v>42</v>
      </c>
      <c r="N28" s="76">
        <v>12</v>
      </c>
      <c r="O28" s="7" t="s">
        <v>52</v>
      </c>
    </row>
    <row r="29" spans="1:15" ht="16.5" customHeight="1">
      <c r="A29" s="130" t="s">
        <v>72</v>
      </c>
      <c r="B29" s="35"/>
      <c r="C29" s="35"/>
      <c r="D29" s="90">
        <f>SUM(D25:D28)</f>
        <v>90</v>
      </c>
      <c r="E29" s="35"/>
      <c r="F29" s="35"/>
      <c r="G29" s="131">
        <f>SUM(G25:G28)</f>
        <v>103</v>
      </c>
      <c r="H29" s="132">
        <f>SUM(H25:H28)</f>
        <v>33</v>
      </c>
      <c r="I29" s="93">
        <v>3</v>
      </c>
      <c r="J29" s="131">
        <f>SUM(J25:J28)</f>
        <v>95</v>
      </c>
      <c r="K29" s="132">
        <f>SUM(K25:K28)</f>
        <v>31</v>
      </c>
      <c r="L29" s="94">
        <v>4</v>
      </c>
      <c r="M29" s="131">
        <f>SUM(M25:M28)</f>
        <v>82</v>
      </c>
      <c r="N29" s="132">
        <f>SUM(N25:N28)</f>
        <v>26</v>
      </c>
      <c r="O29" s="94">
        <v>3</v>
      </c>
    </row>
    <row r="30" spans="1:13" ht="12.75">
      <c r="A30" s="12"/>
      <c r="B30" s="12"/>
      <c r="C30" s="12"/>
      <c r="D30" s="13"/>
      <c r="J30" s="13"/>
      <c r="M30" s="13"/>
    </row>
    <row r="31" spans="1:15" ht="54" customHeight="1">
      <c r="A31" s="170" t="s">
        <v>30</v>
      </c>
      <c r="B31" s="20" t="s">
        <v>75</v>
      </c>
      <c r="C31" s="21" t="s">
        <v>27</v>
      </c>
      <c r="D31" s="105">
        <v>6</v>
      </c>
      <c r="E31" s="2" t="s">
        <v>28</v>
      </c>
      <c r="F31" s="39" t="s">
        <v>39</v>
      </c>
      <c r="G31" s="73">
        <v>36</v>
      </c>
      <c r="H31" s="100">
        <v>6</v>
      </c>
      <c r="I31" s="101" t="s">
        <v>52</v>
      </c>
      <c r="J31" s="102"/>
      <c r="K31" s="40"/>
      <c r="L31" s="101"/>
      <c r="M31" s="102"/>
      <c r="N31" s="40"/>
      <c r="O31" s="101"/>
    </row>
    <row r="32" spans="1:15" ht="44.25" customHeight="1">
      <c r="A32" s="175"/>
      <c r="B32" s="38" t="s">
        <v>7</v>
      </c>
      <c r="C32" s="4" t="s">
        <v>76</v>
      </c>
      <c r="D32" s="105">
        <v>4</v>
      </c>
      <c r="E32" s="2" t="s">
        <v>29</v>
      </c>
      <c r="F32" s="39" t="s">
        <v>51</v>
      </c>
      <c r="G32" s="39"/>
      <c r="H32" s="40"/>
      <c r="I32" s="101"/>
      <c r="J32" s="103">
        <v>24</v>
      </c>
      <c r="K32" s="100">
        <v>4</v>
      </c>
      <c r="L32" s="106" t="s">
        <v>52</v>
      </c>
      <c r="M32" s="103"/>
      <c r="N32" s="100"/>
      <c r="O32" s="104"/>
    </row>
    <row r="33" spans="1:15" s="9" customFormat="1" ht="64.5" customHeight="1">
      <c r="A33" s="171"/>
      <c r="B33" s="38" t="s">
        <v>19</v>
      </c>
      <c r="C33" s="41" t="s">
        <v>24</v>
      </c>
      <c r="D33" s="95">
        <v>5</v>
      </c>
      <c r="E33" s="2" t="s">
        <v>81</v>
      </c>
      <c r="F33" s="5" t="s">
        <v>32</v>
      </c>
      <c r="G33" s="7"/>
      <c r="H33" s="76"/>
      <c r="I33" s="7"/>
      <c r="J33" s="24"/>
      <c r="K33" s="76"/>
      <c r="L33" s="7"/>
      <c r="M33" s="24">
        <v>40</v>
      </c>
      <c r="N33" s="76">
        <v>5</v>
      </c>
      <c r="O33" s="7" t="s">
        <v>54</v>
      </c>
    </row>
    <row r="34" spans="1:15" ht="18" customHeight="1">
      <c r="A34" s="43" t="s">
        <v>72</v>
      </c>
      <c r="B34" s="116"/>
      <c r="C34" s="115"/>
      <c r="D34" s="37">
        <f>SUM(D31:D33)</f>
        <v>15</v>
      </c>
      <c r="E34" s="44"/>
      <c r="F34" s="44"/>
      <c r="G34" s="127">
        <f>SUM(G31:G33)</f>
        <v>36</v>
      </c>
      <c r="H34" s="128">
        <f>SUM(H31:H33)</f>
        <v>6</v>
      </c>
      <c r="I34" s="123">
        <v>1</v>
      </c>
      <c r="J34" s="129">
        <v>24</v>
      </c>
      <c r="K34" s="128">
        <f>SUM(K31:K33)</f>
        <v>4</v>
      </c>
      <c r="L34" s="126">
        <v>1</v>
      </c>
      <c r="M34" s="127">
        <f>SUM(M31:M33)</f>
        <v>40</v>
      </c>
      <c r="N34" s="128">
        <f>SUM(N31:N33)</f>
        <v>5</v>
      </c>
      <c r="O34" s="126">
        <v>0</v>
      </c>
    </row>
    <row r="35" spans="1:13" ht="12.75">
      <c r="A35" s="12"/>
      <c r="B35" s="12"/>
      <c r="C35" s="12"/>
      <c r="D35" s="13"/>
      <c r="J35" s="13"/>
      <c r="M35" s="13"/>
    </row>
    <row r="36" spans="1:15" s="9" customFormat="1" ht="54" customHeight="1">
      <c r="A36" s="167" t="s">
        <v>57</v>
      </c>
      <c r="B36" s="38" t="s">
        <v>79</v>
      </c>
      <c r="C36" s="41" t="s">
        <v>78</v>
      </c>
      <c r="D36" s="105">
        <v>3</v>
      </c>
      <c r="E36" s="2" t="s">
        <v>77</v>
      </c>
      <c r="F36" s="5" t="s">
        <v>51</v>
      </c>
      <c r="G36" s="7"/>
      <c r="H36" s="76"/>
      <c r="I36" s="7"/>
      <c r="J36" s="24"/>
      <c r="K36" s="76"/>
      <c r="L36" s="7"/>
      <c r="M36" s="24">
        <v>40</v>
      </c>
      <c r="N36" s="76">
        <v>3</v>
      </c>
      <c r="O36" s="7" t="s">
        <v>54</v>
      </c>
    </row>
    <row r="37" spans="1:15" s="9" customFormat="1" ht="65.25" customHeight="1">
      <c r="A37" s="167"/>
      <c r="B37" s="38" t="s">
        <v>34</v>
      </c>
      <c r="C37" s="41" t="s">
        <v>35</v>
      </c>
      <c r="D37" s="105">
        <v>3</v>
      </c>
      <c r="E37" s="2" t="s">
        <v>36</v>
      </c>
      <c r="F37" s="5" t="s">
        <v>51</v>
      </c>
      <c r="G37" s="7"/>
      <c r="H37" s="76"/>
      <c r="I37" s="7"/>
      <c r="J37" s="24"/>
      <c r="K37" s="76"/>
      <c r="L37" s="7"/>
      <c r="M37" s="24">
        <v>18</v>
      </c>
      <c r="N37" s="76">
        <v>3</v>
      </c>
      <c r="O37" s="7" t="s">
        <v>54</v>
      </c>
    </row>
    <row r="38" spans="1:15" ht="16.5" customHeight="1">
      <c r="A38" s="120" t="s">
        <v>72</v>
      </c>
      <c r="B38" s="44"/>
      <c r="C38" s="44"/>
      <c r="D38" s="90">
        <f>SUM(D36:D37)</f>
        <v>6</v>
      </c>
      <c r="E38" s="44"/>
      <c r="F38" s="44"/>
      <c r="G38" s="121"/>
      <c r="H38" s="122"/>
      <c r="I38" s="123"/>
      <c r="J38" s="124"/>
      <c r="K38" s="125"/>
      <c r="L38" s="126"/>
      <c r="M38" s="124">
        <f>SUM(M36:M37)</f>
        <v>58</v>
      </c>
      <c r="N38" s="125">
        <f>SUM(N36:N37)</f>
        <v>6</v>
      </c>
      <c r="O38" s="126"/>
    </row>
    <row r="39" spans="1:13" ht="12.75">
      <c r="A39" s="12"/>
      <c r="B39" s="12"/>
      <c r="C39" s="12"/>
      <c r="D39" s="13"/>
      <c r="J39" s="13"/>
      <c r="M39" s="13"/>
    </row>
    <row r="40" spans="1:15" s="9" customFormat="1" ht="22.5">
      <c r="A40" s="38" t="s">
        <v>58</v>
      </c>
      <c r="B40" s="38"/>
      <c r="C40" s="51"/>
      <c r="D40" s="105">
        <v>18</v>
      </c>
      <c r="E40" s="2"/>
      <c r="F40" s="5"/>
      <c r="G40" s="5"/>
      <c r="H40" s="114">
        <v>6</v>
      </c>
      <c r="I40" s="52"/>
      <c r="J40" s="29"/>
      <c r="K40" s="79">
        <v>6</v>
      </c>
      <c r="L40" s="6"/>
      <c r="M40" s="29"/>
      <c r="N40" s="79">
        <v>6</v>
      </c>
      <c r="O40" s="6"/>
    </row>
    <row r="41" spans="1:15" ht="18" customHeight="1">
      <c r="A41" s="43" t="s">
        <v>72</v>
      </c>
      <c r="B41" s="44"/>
      <c r="C41" s="44"/>
      <c r="D41" s="37">
        <v>18</v>
      </c>
      <c r="E41" s="44"/>
      <c r="F41" s="44"/>
      <c r="G41" s="45"/>
      <c r="H41" s="46">
        <v>6</v>
      </c>
      <c r="I41" s="47"/>
      <c r="J41" s="48"/>
      <c r="K41" s="49">
        <v>6</v>
      </c>
      <c r="L41" s="50"/>
      <c r="M41" s="48"/>
      <c r="N41" s="49">
        <v>6</v>
      </c>
      <c r="O41" s="50"/>
    </row>
    <row r="42" spans="1:13" ht="12.75">
      <c r="A42" s="12"/>
      <c r="B42" s="12"/>
      <c r="C42" s="12"/>
      <c r="D42" s="13"/>
      <c r="J42" s="13"/>
      <c r="M42" s="13"/>
    </row>
    <row r="43" spans="1:15" s="9" customFormat="1" ht="40.5" customHeight="1">
      <c r="A43" s="170" t="s">
        <v>59</v>
      </c>
      <c r="B43" s="38" t="s">
        <v>60</v>
      </c>
      <c r="C43" s="133" t="s">
        <v>4</v>
      </c>
      <c r="D43" s="105">
        <v>9</v>
      </c>
      <c r="E43" s="2" t="s">
        <v>61</v>
      </c>
      <c r="F43" s="5" t="s">
        <v>51</v>
      </c>
      <c r="G43" s="7">
        <v>18</v>
      </c>
      <c r="H43" s="76">
        <v>3</v>
      </c>
      <c r="I43" s="3" t="s">
        <v>54</v>
      </c>
      <c r="J43" s="29">
        <v>18</v>
      </c>
      <c r="K43" s="79">
        <v>3</v>
      </c>
      <c r="L43" s="6" t="s">
        <v>54</v>
      </c>
      <c r="M43" s="29">
        <v>18</v>
      </c>
      <c r="N43" s="79">
        <v>3</v>
      </c>
      <c r="O43" s="6" t="s">
        <v>52</v>
      </c>
    </row>
    <row r="44" spans="1:15" s="9" customFormat="1" ht="28.5" customHeight="1">
      <c r="A44" s="171"/>
      <c r="B44" s="107"/>
      <c r="C44" s="108"/>
      <c r="D44" s="96">
        <v>6</v>
      </c>
      <c r="E44" s="2" t="s">
        <v>62</v>
      </c>
      <c r="F44" s="5"/>
      <c r="G44" s="7"/>
      <c r="H44" s="8"/>
      <c r="I44" s="3"/>
      <c r="J44" s="29"/>
      <c r="K44" s="1"/>
      <c r="L44" s="6"/>
      <c r="M44" s="29"/>
      <c r="N44" s="1">
        <v>6</v>
      </c>
      <c r="O44" s="6" t="s">
        <v>52</v>
      </c>
    </row>
    <row r="45" spans="1:15" ht="22.5" customHeight="1">
      <c r="A45" s="43" t="s">
        <v>72</v>
      </c>
      <c r="B45" s="44"/>
      <c r="C45" s="44"/>
      <c r="D45" s="37">
        <v>15</v>
      </c>
      <c r="E45" s="44"/>
      <c r="F45" s="44"/>
      <c r="G45" s="45">
        <f>SUM(G43:G44)</f>
        <v>18</v>
      </c>
      <c r="H45" s="46">
        <v>3</v>
      </c>
      <c r="I45" s="47"/>
      <c r="J45" s="48">
        <f>SUM(J43:J44)</f>
        <v>18</v>
      </c>
      <c r="K45" s="49">
        <v>3</v>
      </c>
      <c r="L45" s="50"/>
      <c r="M45" s="48">
        <v>18</v>
      </c>
      <c r="N45" s="49">
        <v>9</v>
      </c>
      <c r="O45" s="50">
        <v>2</v>
      </c>
    </row>
    <row r="46" spans="1:15" s="56" customFormat="1" ht="13.5" thickBot="1">
      <c r="A46" s="53"/>
      <c r="B46" s="44"/>
      <c r="C46" s="44"/>
      <c r="D46" s="54"/>
      <c r="E46" s="44"/>
      <c r="F46" s="44"/>
      <c r="G46" s="55"/>
      <c r="H46" s="44"/>
      <c r="I46" s="55"/>
      <c r="J46" s="55"/>
      <c r="K46" s="44"/>
      <c r="L46" s="55"/>
      <c r="M46" s="55"/>
      <c r="N46" s="44"/>
      <c r="O46" s="55"/>
    </row>
    <row r="47" spans="1:15" s="63" customFormat="1" ht="21.75" customHeight="1" thickBot="1">
      <c r="A47" s="57" t="s">
        <v>53</v>
      </c>
      <c r="B47" s="58"/>
      <c r="C47" s="58"/>
      <c r="D47" s="59">
        <f>SUM(D45+D41+D38+D34+D29+D22)</f>
        <v>180</v>
      </c>
      <c r="E47" s="58"/>
      <c r="F47" s="58"/>
      <c r="G47" s="60">
        <f>G22+G29+G34+G38+G41+G45</f>
        <v>257</v>
      </c>
      <c r="H47" s="109">
        <f>H22+H29+H34+H38+H41+H45</f>
        <v>60</v>
      </c>
      <c r="I47" s="61">
        <v>7</v>
      </c>
      <c r="J47" s="60">
        <f>J22+J29+J34+J38+J41+J45</f>
        <v>249</v>
      </c>
      <c r="K47" s="109">
        <f>K22+K29+K34+K38+K41+K45</f>
        <v>60</v>
      </c>
      <c r="L47" s="62">
        <v>8</v>
      </c>
      <c r="M47" s="60">
        <f>M22+M29+M34+M38+M41+M45</f>
        <v>242</v>
      </c>
      <c r="N47" s="109">
        <f>N22+N29+N34+N38+N41+N45</f>
        <v>60</v>
      </c>
      <c r="O47" s="62">
        <v>7</v>
      </c>
    </row>
    <row r="48" spans="1:4" ht="13.5" thickBot="1">
      <c r="A48" s="64"/>
      <c r="B48" s="64"/>
      <c r="C48" s="64"/>
      <c r="D48" s="65"/>
    </row>
    <row r="49" spans="1:15" s="66" customFormat="1" ht="49.5" customHeight="1" thickTop="1">
      <c r="A49" s="172" t="s">
        <v>63</v>
      </c>
      <c r="B49" s="173"/>
      <c r="C49" s="173"/>
      <c r="D49" s="173"/>
      <c r="E49" s="174"/>
      <c r="F49" s="176">
        <f>D22+D29</f>
        <v>126</v>
      </c>
      <c r="G49" s="177"/>
      <c r="H49" s="168"/>
      <c r="I49" s="169"/>
      <c r="K49" s="181" t="s">
        <v>37</v>
      </c>
      <c r="L49" s="182"/>
      <c r="M49" s="182"/>
      <c r="N49" s="183">
        <f>G47+J47+M47+60</f>
        <v>808</v>
      </c>
      <c r="O49" s="184"/>
    </row>
    <row r="50" spans="1:15" s="66" customFormat="1" ht="30" customHeight="1" thickBot="1">
      <c r="A50" s="146" t="s">
        <v>33</v>
      </c>
      <c r="B50" s="146"/>
      <c r="C50" s="146"/>
      <c r="D50" s="146"/>
      <c r="E50" s="146"/>
      <c r="F50" s="141">
        <v>108</v>
      </c>
      <c r="G50" s="142"/>
      <c r="H50" s="144"/>
      <c r="I50" s="145"/>
      <c r="K50" s="178" t="s">
        <v>71</v>
      </c>
      <c r="L50" s="179"/>
      <c r="M50" s="180"/>
      <c r="N50" s="201">
        <v>22</v>
      </c>
      <c r="O50" s="202"/>
    </row>
    <row r="51" spans="1:10" ht="12.75">
      <c r="A51" s="64"/>
      <c r="B51" s="64"/>
      <c r="C51" s="64"/>
      <c r="D51" s="65"/>
      <c r="F51" s="143"/>
      <c r="G51" s="143"/>
      <c r="H51" s="143"/>
      <c r="I51" s="143"/>
      <c r="J51" s="143"/>
    </row>
    <row r="52" spans="1:15" s="68" customFormat="1" ht="12">
      <c r="A52" s="67" t="s">
        <v>12</v>
      </c>
      <c r="D52" s="69"/>
      <c r="E52" s="140" t="s">
        <v>13</v>
      </c>
      <c r="F52" s="70"/>
      <c r="G52" s="70"/>
      <c r="H52" s="70"/>
      <c r="I52" s="70"/>
      <c r="J52" s="70"/>
      <c r="K52" s="70"/>
      <c r="L52" s="70"/>
      <c r="M52" s="70"/>
      <c r="N52" s="70"/>
      <c r="O52" s="70"/>
    </row>
    <row r="53" spans="1:15" s="68" customFormat="1" ht="12">
      <c r="A53" s="71" t="s">
        <v>14</v>
      </c>
      <c r="D53" s="69"/>
      <c r="E53" s="140"/>
      <c r="F53" s="70"/>
      <c r="G53" s="70"/>
      <c r="H53" s="70"/>
      <c r="I53" s="70"/>
      <c r="J53" s="70"/>
      <c r="K53" s="70"/>
      <c r="L53" s="70"/>
      <c r="M53" s="70"/>
      <c r="N53" s="70"/>
      <c r="O53" s="70"/>
    </row>
    <row r="54" spans="1:15" s="68" customFormat="1" ht="12">
      <c r="A54" s="71" t="s">
        <v>15</v>
      </c>
      <c r="C54" s="71"/>
      <c r="D54" s="72"/>
      <c r="E54" s="140" t="s">
        <v>16</v>
      </c>
      <c r="F54" s="70"/>
      <c r="G54" s="70"/>
      <c r="H54" s="70"/>
      <c r="I54" s="70"/>
      <c r="J54" s="70"/>
      <c r="K54" s="70"/>
      <c r="L54" s="70"/>
      <c r="M54" s="70"/>
      <c r="N54" s="70"/>
      <c r="O54" s="70"/>
    </row>
    <row r="55" spans="1:15" s="68" customFormat="1" ht="12">
      <c r="A55" s="71" t="s">
        <v>17</v>
      </c>
      <c r="C55" s="71"/>
      <c r="D55" s="72"/>
      <c r="E55" s="140"/>
      <c r="F55" s="70"/>
      <c r="G55" s="70"/>
      <c r="H55" s="70"/>
      <c r="I55" s="70"/>
      <c r="J55" s="70"/>
      <c r="K55" s="70"/>
      <c r="L55" s="70"/>
      <c r="M55" s="70"/>
      <c r="N55" s="70"/>
      <c r="O55" s="70"/>
    </row>
    <row r="58" spans="1:15" ht="300" customHeight="1">
      <c r="A58" s="152" t="s">
        <v>82</v>
      </c>
      <c r="B58" s="153"/>
      <c r="C58" s="154" t="s">
        <v>83</v>
      </c>
      <c r="D58" s="155"/>
      <c r="E58" s="155"/>
      <c r="F58" s="155"/>
      <c r="G58" s="155"/>
      <c r="H58" s="155"/>
      <c r="I58" s="155"/>
      <c r="J58" s="155"/>
      <c r="K58" s="155"/>
      <c r="L58" s="155"/>
      <c r="M58" s="155"/>
      <c r="N58" s="155"/>
      <c r="O58" s="156"/>
    </row>
  </sheetData>
  <sheetProtection/>
  <mergeCells count="42">
    <mergeCell ref="A15:A21"/>
    <mergeCell ref="G13:I13"/>
    <mergeCell ref="J13:L13"/>
    <mergeCell ref="A58:B58"/>
    <mergeCell ref="C58:O58"/>
    <mergeCell ref="B18:B19"/>
    <mergeCell ref="M13:O13"/>
    <mergeCell ref="D15:D17"/>
    <mergeCell ref="B15:B17"/>
    <mergeCell ref="N50:O50"/>
    <mergeCell ref="K50:M50"/>
    <mergeCell ref="K49:M49"/>
    <mergeCell ref="N49:O49"/>
    <mergeCell ref="C12:F12"/>
    <mergeCell ref="C15:C17"/>
    <mergeCell ref="C25:C27"/>
    <mergeCell ref="D25:D27"/>
    <mergeCell ref="C18:C19"/>
    <mergeCell ref="D18:D19"/>
    <mergeCell ref="A25:A28"/>
    <mergeCell ref="H49:I49"/>
    <mergeCell ref="A43:A44"/>
    <mergeCell ref="A49:E49"/>
    <mergeCell ref="A36:A37"/>
    <mergeCell ref="A31:A33"/>
    <mergeCell ref="B25:B27"/>
    <mergeCell ref="F49:G49"/>
    <mergeCell ref="A1:O6"/>
    <mergeCell ref="C7:O7"/>
    <mergeCell ref="A7:B7"/>
    <mergeCell ref="A8:B8"/>
    <mergeCell ref="C8:O8"/>
    <mergeCell ref="A9:B9"/>
    <mergeCell ref="C9:O9"/>
    <mergeCell ref="A10:B10"/>
    <mergeCell ref="C10:O10"/>
    <mergeCell ref="E54:E55"/>
    <mergeCell ref="F50:G50"/>
    <mergeCell ref="E52:E53"/>
    <mergeCell ref="F51:J51"/>
    <mergeCell ref="H50:I50"/>
    <mergeCell ref="A50:E50"/>
  </mergeCells>
  <printOptions/>
  <pageMargins left="0.3937007874015748" right="0" top="0.3937007874015748" bottom="0.3937007874015748" header="0" footer="0"/>
  <pageSetup firstPageNumber="1" useFirstPageNumber="1" horizontalDpi="300" verticalDpi="300" orientation="landscape" paperSize="9" scale="85" r:id="rId1"/>
  <headerFooter alignWithMargins="0">
    <oddHeader>&amp;L&amp;"Calibri,Normale"Conservatorio di Musica Licinio Refice di Frosinone&amp;C&amp;"Calibri,Normale"&amp;A43&amp;R&amp;"Calibri,Normale"STRUMENTAZIONE PER ORCHESTRA DI FIATI</oddHeader>
    <oddFooter>&amp;C&amp;"Calibri,Normale"&amp;9&amp;P</oddFooter>
  </headerFooter>
  <rowBreaks count="3" manualBreakCount="3">
    <brk id="10" max="255" man="1"/>
    <brk id="30" max="255" man="1"/>
    <brk id="39"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ernesto</dc:creator>
  <cp:keywords/>
  <dc:description/>
  <cp:lastModifiedBy>Daniele</cp:lastModifiedBy>
  <cp:lastPrinted>2010-10-27T14:45:32Z</cp:lastPrinted>
  <dcterms:created xsi:type="dcterms:W3CDTF">2010-01-23T13:23:17Z</dcterms:created>
  <dcterms:modified xsi:type="dcterms:W3CDTF">2012-07-04T17:27:14Z</dcterms:modified>
  <cp:category/>
  <cp:version/>
  <cp:contentType/>
  <cp:contentStatus/>
</cp:coreProperties>
</file>